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0" windowWidth="931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<sst xmlns="http://schemas.openxmlformats.org/spreadsheetml/2006/main" count="990" uniqueCount="197">
  <si>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</si>
  <si>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</si>
  <si>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</si>
  <si>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</si>
  <si>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</si>
  <si>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</si>
  <si>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</si>
  <si>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</si>
  <si>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</si>
  <si>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</si>
  <si>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</si>
  <si>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</si>
  <si>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</si>
  <si>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</si>
  <si>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</si>
  <si>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</si>
  <si>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</si>
  <si>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</si>
  <si>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</si>
  <si>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</si>
  <si>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</si>
  <si>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</si>
  <si>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</si>
  <si>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</si>
  <si>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</si>
  <si>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</si>
  <si>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</si>
  <si>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</si>
  <si>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</si>
  <si>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</si>
  <si>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</si>
  <si>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</si>
  <si>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</si>
  <si>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</si>
  <si>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</si>
  <si>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</si>
  <si>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</si>
  <si>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</si>
  <si>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</si>
  <si>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</si>
  <si>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</si>
  <si>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</si>
  <si>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</si>
  <si>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</si>
  <si>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</si>
  <si>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</si>
  <si>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</si>
  <si>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</si>
  <si>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</si>
  <si>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</si>
  <si>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</si>
  <si>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</si>
  <si>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</si>
  <si>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</si>
  <si>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</si>
  <si>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</si>
  <si>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</si>
  <si>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</si>
  <si>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</si>
  <si>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</si>
  <si>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</si>
  <si>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</si>
  <si>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</si>
  <si>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</si>
  <si>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</si>
  <si>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</si>
  <si>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</si>
  <si>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</si>
  <si>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</si>
  <si>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</si>
  <si>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</si>
  <si>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</si>
  <si>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</si>
  <si>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</si>
  <si>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</si>
  <si>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</si>
  <si>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</si>
  <si>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</si>
  <si>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</si>
  <si>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</si>
  <si>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t>09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</si>
  <si>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</si>
  <si>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</si>
  <si>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</si>
  <si>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</si>
  <si>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</si>
  <si>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</si>
  <si>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</si>
  <si>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</si>
  <si>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</si>
  <si>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</si>
  <si>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</si>
  <si>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</si>
  <si>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</si>
  <si>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</si>
  <si>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</si>
  <si>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</si>
  <si>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</si>
  <si>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005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</si>
  <si>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</si>
  <si>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</si>
  <si>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</si>
  <si>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</si>
  <si>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</si>
  <si>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Поддержка  коммунального хозяйства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</si>
  <si>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</si>
  <si>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</si>
  <si>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</si>
  <si>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</si>
  <si>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</si>
  <si>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</si>
  <si>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</si>
  <si>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</si>
  <si>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</si>
  <si>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</si>
  <si>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</si>
  <si>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</si>
  <si>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</si>
  <si>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</si>
  <si>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</si>
  <si>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</si>
  <si>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</si>
  <si>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</si>
  <si>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014</t>
  </si>
  <si>
    <t>Функционирование органов в сфере национальной безопасности, правоохранительной деятельности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</si>
  <si>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</si>
  <si>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</si>
  <si>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</si>
  <si>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</si>
  <si>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</si>
  <si>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</si>
  <si>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</si>
  <si>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</si>
  <si>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</si>
  <si>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</si>
  <si>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</si>
  <si>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</si>
  <si>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</si>
  <si>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</si>
  <si>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</si>
  <si>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5210400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</si>
  <si>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</si>
  <si>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</si>
  <si>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</si>
  <si>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</si>
  <si>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</si>
  <si>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</si>
  <si>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</si>
  <si>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</si>
  <si>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</si>
  <si>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</si>
  <si>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</si>
  <si>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</si>
  <si>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</si>
  <si>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</si>
  <si>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</si>
  <si>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 и кинематография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</si>
  <si>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</si>
  <si>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</si>
  <si>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</si>
  <si>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</si>
  <si>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</si>
  <si>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</si>
  <si>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</si>
  <si>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</si>
  <si>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</si>
  <si>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</si>
  <si>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</si>
  <si>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Капитальный ремонт муниципального жилого фонда</t>
  </si>
  <si>
    <t>Целевые и адресные программы</t>
  </si>
  <si>
    <t>в том числе:</t>
  </si>
  <si>
    <t>Защита населения и территории от чрезвычайных ситуаций природного и техногенного характера,гражданская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</si>
  <si>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</si>
  <si>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</si>
  <si>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</si>
  <si>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</si>
  <si>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</si>
  <si>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</si>
  <si>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</si>
  <si>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</si>
  <si>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</si>
  <si>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</si>
  <si>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 Распределение  расходов бюджета городского поселения город  Конаково на 2011год </t>
  </si>
  <si>
    <t>5224309</t>
  </si>
  <si>
    <t>Приобретение жилых помещений для малоимущих многодетных семей, нуждающихся в жилых помещениях</t>
  </si>
  <si>
    <t>5222108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</si>
  <si>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</si>
  <si>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</si>
  <si>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Функционирование органов в сфере национальной безопасности, правоохранительной деятельности и обороны</t>
  </si>
  <si>
    <t>Глава местной администрации (исполнительно-распорядительного органа муниципального образования)</t>
  </si>
  <si>
    <t>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</si>
  <si>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Утверждено Решением "О бюджете гороского поселения город Конаково на 2011 год"</t>
  </si>
  <si>
    <t>Кассовое исполнение</t>
  </si>
  <si>
    <t>Функционирование Правительства Российской Федерации,  высших   исполнительных органовгосударственной власти субъектов  Российской Федерации,  местных администраций</t>
  </si>
  <si>
    <t>Приложение 5</t>
  </si>
  <si>
    <t>к решению Совета депутатов города Конаково</t>
  </si>
  <si>
    <t>от 27.06.2012г. № 510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</si>
</sst>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&quot;р.&quot;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/>
    </xf>
    <xf numFmtId="0" fontId="14" fillId="24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vertical="top" wrapText="1"/>
    </xf>
    <xf numFmtId="0" fontId="14" fillId="24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0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19" fillId="24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8" fillId="2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3" fillId="24" borderId="10" xfId="0" applyFont="1" applyFill="1" applyBorder="1" applyAlignment="1">
      <alignment vertical="top" wrapText="1"/>
    </xf>
    <xf numFmtId="168" fontId="19" fillId="24" borderId="10" xfId="0" applyNumberFormat="1" applyFont="1" applyFill="1" applyBorder="1" applyAlignment="1">
      <alignment vertical="top" wrapText="1"/>
    </xf>
    <xf numFmtId="168" fontId="18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vertical="top" wrapText="1"/>
    </xf>
    <xf numFmtId="170" fontId="19" fillId="24" borderId="10" xfId="0" applyNumberFormat="1" applyFont="1" applyFill="1" applyBorder="1" applyAlignment="1">
      <alignment vertical="top" wrapText="1"/>
    </xf>
    <xf numFmtId="0" fontId="18" fillId="24" borderId="10" xfId="0" applyNumberFormat="1" applyFont="1" applyFill="1" applyBorder="1" applyAlignment="1">
      <alignment vertical="top" wrapText="1"/>
    </xf>
    <xf numFmtId="170" fontId="18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86">
      <selection activeCell="J48" sqref="J48"/>
    </sheetView>
  </sheetViews>
  <sheetFormatPr defaultColWidth="9.00390625" defaultRowHeight="12.75"/>
  <cols>
    <col min="1" max="1" width="0.12890625" style="0" customWidth="1"/>
    <col min="2" max="2" width="3.625" style="0" customWidth="1"/>
    <col min="3" max="3" width="3.75390625" style="0" customWidth="1"/>
    <col min="4" max="4" width="8.625" style="39" customWidth="1"/>
    <col min="5" max="5" width="5.00390625" style="0" customWidth="1"/>
    <col min="6" max="6" width="50.75390625" style="0" customWidth="1"/>
    <col min="7" max="7" width="12.25390625" style="0" customWidth="1"/>
    <col min="8" max="8" width="12.125" style="0" hidden="1" customWidth="1"/>
    <col min="9" max="9" width="11.875" style="0" hidden="1" customWidth="1"/>
    <col min="10" max="10" width="12.625" style="0" customWidth="1"/>
    <col min="11" max="11" width="10.625" style="0" bestFit="1" customWidth="1"/>
  </cols>
  <sheetData>
    <row r="1" spans="6:10" ht="15.75" customHeight="1">
      <c r="F1" s="87" t="s">
        <v>194</v>
      </c>
      <c r="G1" s="87"/>
      <c r="H1" s="87"/>
      <c r="I1" s="87"/>
      <c r="J1" s="87"/>
    </row>
    <row r="2" spans="6:10" ht="15.75">
      <c r="F2" s="88" t="s">
        <v>195</v>
      </c>
      <c r="G2" s="88"/>
      <c r="H2" s="88"/>
      <c r="I2" s="88"/>
      <c r="J2" s="88"/>
    </row>
    <row r="3" spans="6:10" ht="15.75">
      <c r="F3" s="89" t="s">
        <v>196</v>
      </c>
      <c r="G3" s="89"/>
      <c r="H3" s="89"/>
      <c r="I3" s="89"/>
      <c r="J3" s="89"/>
    </row>
    <row r="4" ht="11.25" customHeight="1"/>
    <row r="5" ht="15.75" hidden="1">
      <c r="I5" s="1"/>
    </row>
    <row r="6" spans="6:9" ht="12.75" hidden="1">
      <c r="F6" s="83"/>
      <c r="G6" s="84"/>
      <c r="H6" s="84"/>
      <c r="I6" s="84"/>
    </row>
    <row r="7" spans="6:9" ht="12.75" hidden="1">
      <c r="F7" s="84"/>
      <c r="G7" s="84"/>
      <c r="H7" s="84"/>
      <c r="I7" s="84"/>
    </row>
    <row r="8" spans="6:9" ht="15.75" hidden="1">
      <c r="F8" s="65"/>
      <c r="G8" s="64"/>
      <c r="H8" s="64"/>
      <c r="I8" s="64"/>
    </row>
    <row r="9" spans="6:9" ht="15.75">
      <c r="F9" s="2"/>
      <c r="G9" s="23"/>
      <c r="H9" s="23"/>
      <c r="I9" s="23"/>
    </row>
    <row r="10" spans="1:9" ht="15.75">
      <c r="A10" s="85" t="s">
        <v>182</v>
      </c>
      <c r="B10" s="86"/>
      <c r="C10" s="86"/>
      <c r="D10" s="86"/>
      <c r="E10" s="86"/>
      <c r="F10" s="86"/>
      <c r="G10" s="86"/>
      <c r="H10" s="86"/>
      <c r="I10" s="86"/>
    </row>
    <row r="11" spans="1:9" ht="15" customHeight="1">
      <c r="A11" s="66" t="s">
        <v>48</v>
      </c>
      <c r="B11" s="67"/>
      <c r="C11" s="67"/>
      <c r="D11" s="67"/>
      <c r="E11" s="67"/>
      <c r="F11" s="67"/>
      <c r="G11" s="67"/>
      <c r="H11" s="67"/>
      <c r="I11" s="67"/>
    </row>
    <row r="12" ht="12.75" hidden="1"/>
    <row r="13" spans="2:10" ht="12.75" customHeight="1">
      <c r="B13" s="73" t="s">
        <v>0</v>
      </c>
      <c r="C13" s="73" t="s">
        <v>1</v>
      </c>
      <c r="D13" s="73" t="s">
        <v>2</v>
      </c>
      <c r="E13" s="73" t="s">
        <v>3</v>
      </c>
      <c r="F13" s="79" t="s">
        <v>4</v>
      </c>
      <c r="G13" s="70" t="s">
        <v>191</v>
      </c>
      <c r="H13" s="77" t="s">
        <v>170</v>
      </c>
      <c r="I13" s="77"/>
      <c r="J13" s="82" t="s">
        <v>192</v>
      </c>
    </row>
    <row r="14" spans="2:10" ht="12.75" customHeight="1">
      <c r="B14" s="74"/>
      <c r="C14" s="74"/>
      <c r="D14" s="74"/>
      <c r="E14" s="74"/>
      <c r="F14" s="80"/>
      <c r="G14" s="70"/>
      <c r="H14" s="69" t="s">
        <v>45</v>
      </c>
      <c r="I14" s="69" t="s">
        <v>169</v>
      </c>
      <c r="J14" s="82"/>
    </row>
    <row r="15" spans="2:10" ht="28.5" customHeight="1">
      <c r="B15" s="75"/>
      <c r="C15" s="75"/>
      <c r="D15" s="75"/>
      <c r="E15" s="75"/>
      <c r="F15" s="81"/>
      <c r="G15" s="70"/>
      <c r="H15" s="69"/>
      <c r="I15" s="69"/>
      <c r="J15" s="82"/>
    </row>
    <row r="16" spans="2:10" ht="15">
      <c r="B16" s="45">
        <v>1</v>
      </c>
      <c r="C16" s="45">
        <v>2</v>
      </c>
      <c r="D16" s="45">
        <v>3</v>
      </c>
      <c r="E16" s="45">
        <v>4</v>
      </c>
      <c r="F16" s="46">
        <v>5</v>
      </c>
      <c r="G16" s="47">
        <v>6</v>
      </c>
      <c r="H16" s="47">
        <v>7</v>
      </c>
      <c r="I16" s="47">
        <v>8</v>
      </c>
      <c r="J16" s="47">
        <v>7</v>
      </c>
    </row>
    <row r="17" spans="2:10" ht="15.75">
      <c r="B17" s="4" t="s">
        <v>41</v>
      </c>
      <c r="C17" s="4" t="s">
        <v>42</v>
      </c>
      <c r="D17" s="4" t="s">
        <v>43</v>
      </c>
      <c r="E17" s="4" t="s">
        <v>44</v>
      </c>
      <c r="F17" s="3" t="s">
        <v>6</v>
      </c>
      <c r="G17" s="51">
        <f>H17+I17</f>
        <v>32660.564</v>
      </c>
      <c r="H17" s="51">
        <f>H18+H24+H31+H35+H44</f>
        <v>31080.567</v>
      </c>
      <c r="I17" s="51">
        <f>I44</f>
        <v>1579.997</v>
      </c>
      <c r="J17" s="52">
        <f>J18+J24+J31+J44</f>
        <v>31160.881</v>
      </c>
    </row>
    <row r="18" spans="2:10" ht="38.25">
      <c r="B18" s="4" t="s">
        <v>41</v>
      </c>
      <c r="C18" s="4" t="s">
        <v>49</v>
      </c>
      <c r="D18" s="4" t="s">
        <v>43</v>
      </c>
      <c r="E18" s="5" t="s">
        <v>44</v>
      </c>
      <c r="F18" s="3" t="s">
        <v>10</v>
      </c>
      <c r="G18" s="51">
        <f>G19</f>
        <v>5045</v>
      </c>
      <c r="H18" s="51">
        <f>H19</f>
        <v>5045</v>
      </c>
      <c r="I18" s="53"/>
      <c r="J18" s="52">
        <f>J19</f>
        <v>5007.785</v>
      </c>
    </row>
    <row r="19" spans="2:10" ht="38.25" customHeight="1">
      <c r="B19" s="6" t="s">
        <v>41</v>
      </c>
      <c r="C19" s="6" t="s">
        <v>49</v>
      </c>
      <c r="D19" s="6" t="s">
        <v>51</v>
      </c>
      <c r="E19" s="6" t="s">
        <v>44</v>
      </c>
      <c r="F19" s="12" t="s">
        <v>11</v>
      </c>
      <c r="G19" s="53">
        <f>G20+G22</f>
        <v>5045</v>
      </c>
      <c r="H19" s="53">
        <f>H20+H22</f>
        <v>5045</v>
      </c>
      <c r="I19" s="53"/>
      <c r="J19" s="54">
        <f>J20</f>
        <v>5007.785</v>
      </c>
    </row>
    <row r="20" spans="2:10" ht="17.25" customHeight="1">
      <c r="B20" s="6" t="s">
        <v>41</v>
      </c>
      <c r="C20" s="6" t="s">
        <v>49</v>
      </c>
      <c r="D20" s="6" t="s">
        <v>50</v>
      </c>
      <c r="E20" s="6" t="s">
        <v>44</v>
      </c>
      <c r="F20" s="12" t="s">
        <v>8</v>
      </c>
      <c r="G20" s="53">
        <f>G21</f>
        <v>5045</v>
      </c>
      <c r="H20" s="53">
        <f>H21</f>
        <v>5045</v>
      </c>
      <c r="I20" s="53"/>
      <c r="J20" s="54">
        <f>J21</f>
        <v>5007.785</v>
      </c>
    </row>
    <row r="21" spans="2:10" ht="18" customHeight="1">
      <c r="B21" s="6" t="s">
        <v>41</v>
      </c>
      <c r="C21" s="6" t="s">
        <v>49</v>
      </c>
      <c r="D21" s="6" t="s">
        <v>50</v>
      </c>
      <c r="E21" s="6">
        <v>500</v>
      </c>
      <c r="F21" s="13" t="s">
        <v>9</v>
      </c>
      <c r="G21" s="53">
        <f>H21</f>
        <v>5045</v>
      </c>
      <c r="H21" s="53">
        <v>5045</v>
      </c>
      <c r="I21" s="53"/>
      <c r="J21" s="54">
        <v>5007.785</v>
      </c>
    </row>
    <row r="22" spans="2:10" ht="25.5" hidden="1">
      <c r="B22" s="6" t="s">
        <v>41</v>
      </c>
      <c r="C22" s="6" t="s">
        <v>49</v>
      </c>
      <c r="D22" s="6" t="s">
        <v>52</v>
      </c>
      <c r="E22" s="6" t="s">
        <v>44</v>
      </c>
      <c r="F22" s="12" t="s">
        <v>81</v>
      </c>
      <c r="G22" s="53">
        <f>G23</f>
        <v>0</v>
      </c>
      <c r="H22" s="53">
        <f>H23</f>
        <v>0</v>
      </c>
      <c r="I22" s="53"/>
      <c r="J22" s="54"/>
    </row>
    <row r="23" spans="2:10" ht="13.5" customHeight="1" hidden="1">
      <c r="B23" s="6" t="s">
        <v>41</v>
      </c>
      <c r="C23" s="6" t="s">
        <v>49</v>
      </c>
      <c r="D23" s="6" t="s">
        <v>52</v>
      </c>
      <c r="E23" s="8">
        <v>500</v>
      </c>
      <c r="F23" s="12" t="s">
        <v>9</v>
      </c>
      <c r="G23" s="53">
        <v>0</v>
      </c>
      <c r="H23" s="53">
        <v>0</v>
      </c>
      <c r="I23" s="53"/>
      <c r="J23" s="54"/>
    </row>
    <row r="24" spans="2:10" ht="41.25" customHeight="1">
      <c r="B24" s="78" t="s">
        <v>41</v>
      </c>
      <c r="C24" s="72" t="s">
        <v>53</v>
      </c>
      <c r="D24" s="78" t="s">
        <v>43</v>
      </c>
      <c r="E24" s="78" t="s">
        <v>44</v>
      </c>
      <c r="F24" s="3" t="s">
        <v>193</v>
      </c>
      <c r="G24" s="76">
        <f>G26</f>
        <v>13988.954</v>
      </c>
      <c r="H24" s="76">
        <f>H26</f>
        <v>13988.954</v>
      </c>
      <c r="I24" s="76"/>
      <c r="J24" s="52">
        <f>J26</f>
        <v>13654.161</v>
      </c>
    </row>
    <row r="25" spans="2:10" ht="25.5" customHeight="1" hidden="1">
      <c r="B25" s="78"/>
      <c r="C25" s="72"/>
      <c r="D25" s="78"/>
      <c r="E25" s="78"/>
      <c r="F25" s="3"/>
      <c r="G25" s="76"/>
      <c r="H25" s="76"/>
      <c r="I25" s="76"/>
      <c r="J25" s="54"/>
    </row>
    <row r="26" spans="2:10" ht="38.25">
      <c r="B26" s="6" t="s">
        <v>41</v>
      </c>
      <c r="C26" s="7" t="s">
        <v>53</v>
      </c>
      <c r="D26" s="6" t="s">
        <v>51</v>
      </c>
      <c r="E26" s="6" t="s">
        <v>44</v>
      </c>
      <c r="F26" s="14" t="s">
        <v>7</v>
      </c>
      <c r="G26" s="53">
        <f>H26</f>
        <v>13988.954</v>
      </c>
      <c r="H26" s="53">
        <f>H27+H29</f>
        <v>13988.954</v>
      </c>
      <c r="I26" s="53"/>
      <c r="J26" s="54">
        <f>J27+J29</f>
        <v>13654.161</v>
      </c>
    </row>
    <row r="27" spans="2:10" ht="15.75">
      <c r="B27" s="6" t="s">
        <v>41</v>
      </c>
      <c r="C27" s="7" t="s">
        <v>53</v>
      </c>
      <c r="D27" s="6" t="s">
        <v>50</v>
      </c>
      <c r="E27" s="6" t="s">
        <v>44</v>
      </c>
      <c r="F27" s="12" t="s">
        <v>8</v>
      </c>
      <c r="G27" s="53">
        <f>G28</f>
        <v>13302.554</v>
      </c>
      <c r="H27" s="53">
        <f>H28</f>
        <v>13302.554</v>
      </c>
      <c r="I27" s="53"/>
      <c r="J27" s="54">
        <f>J28</f>
        <v>12967.761</v>
      </c>
    </row>
    <row r="28" spans="2:10" ht="16.5" customHeight="1">
      <c r="B28" s="6" t="s">
        <v>41</v>
      </c>
      <c r="C28" s="7" t="s">
        <v>53</v>
      </c>
      <c r="D28" s="6" t="s">
        <v>50</v>
      </c>
      <c r="E28" s="6">
        <v>500</v>
      </c>
      <c r="F28" s="12" t="s">
        <v>9</v>
      </c>
      <c r="G28" s="53">
        <f>H28+I28</f>
        <v>13302.554</v>
      </c>
      <c r="H28" s="55">
        <v>13302.554</v>
      </c>
      <c r="I28" s="55"/>
      <c r="J28" s="54">
        <v>12967.761</v>
      </c>
    </row>
    <row r="29" spans="2:10" ht="26.25" customHeight="1">
      <c r="B29" s="6" t="s">
        <v>41</v>
      </c>
      <c r="C29" s="7" t="s">
        <v>53</v>
      </c>
      <c r="D29" s="6" t="s">
        <v>54</v>
      </c>
      <c r="E29" s="8" t="s">
        <v>44</v>
      </c>
      <c r="F29" s="12" t="s">
        <v>189</v>
      </c>
      <c r="G29" s="53">
        <f>G30</f>
        <v>686.4</v>
      </c>
      <c r="H29" s="55">
        <f>H30</f>
        <v>686.4</v>
      </c>
      <c r="I29" s="55"/>
      <c r="J29" s="54">
        <f>J30</f>
        <v>686.4</v>
      </c>
    </row>
    <row r="30" spans="2:10" ht="16.5" customHeight="1">
      <c r="B30" s="6" t="s">
        <v>41</v>
      </c>
      <c r="C30" s="7" t="s">
        <v>53</v>
      </c>
      <c r="D30" s="6" t="s">
        <v>54</v>
      </c>
      <c r="E30" s="8">
        <v>500</v>
      </c>
      <c r="F30" s="12" t="s">
        <v>9</v>
      </c>
      <c r="G30" s="53">
        <f>H30+I30</f>
        <v>686.4</v>
      </c>
      <c r="H30" s="53">
        <v>686.4</v>
      </c>
      <c r="I30" s="53"/>
      <c r="J30" s="54">
        <v>686.4</v>
      </c>
    </row>
    <row r="31" spans="2:10" ht="37.5" customHeight="1">
      <c r="B31" s="4" t="s">
        <v>41</v>
      </c>
      <c r="C31" s="5" t="s">
        <v>55</v>
      </c>
      <c r="D31" s="4" t="s">
        <v>43</v>
      </c>
      <c r="E31" s="9" t="s">
        <v>44</v>
      </c>
      <c r="F31" s="3" t="s">
        <v>154</v>
      </c>
      <c r="G31" s="51">
        <f aca="true" t="shared" si="0" ref="G31:H33">G32</f>
        <v>1680.7</v>
      </c>
      <c r="H31" s="51">
        <f t="shared" si="0"/>
        <v>1680.7</v>
      </c>
      <c r="I31" s="51"/>
      <c r="J31" s="52">
        <f>J32</f>
        <v>1677.473</v>
      </c>
    </row>
    <row r="32" spans="2:10" ht="38.25">
      <c r="B32" s="6" t="s">
        <v>41</v>
      </c>
      <c r="C32" s="7" t="s">
        <v>55</v>
      </c>
      <c r="D32" s="6" t="s">
        <v>51</v>
      </c>
      <c r="E32" s="8" t="s">
        <v>44</v>
      </c>
      <c r="F32" s="12" t="s">
        <v>7</v>
      </c>
      <c r="G32" s="53">
        <f t="shared" si="0"/>
        <v>1680.7</v>
      </c>
      <c r="H32" s="53">
        <f t="shared" si="0"/>
        <v>1680.7</v>
      </c>
      <c r="I32" s="53"/>
      <c r="J32" s="54">
        <f>J33</f>
        <v>1677.473</v>
      </c>
    </row>
    <row r="33" spans="2:10" ht="15.75">
      <c r="B33" s="6" t="s">
        <v>41</v>
      </c>
      <c r="C33" s="7" t="s">
        <v>55</v>
      </c>
      <c r="D33" s="6" t="s">
        <v>50</v>
      </c>
      <c r="E33" s="8" t="s">
        <v>44</v>
      </c>
      <c r="F33" s="12" t="s">
        <v>8</v>
      </c>
      <c r="G33" s="53">
        <f t="shared" si="0"/>
        <v>1680.7</v>
      </c>
      <c r="H33" s="53">
        <f t="shared" si="0"/>
        <v>1680.7</v>
      </c>
      <c r="I33" s="53"/>
      <c r="J33" s="54">
        <f>J34</f>
        <v>1677.473</v>
      </c>
    </row>
    <row r="34" spans="2:10" ht="14.25" customHeight="1">
      <c r="B34" s="6" t="s">
        <v>41</v>
      </c>
      <c r="C34" s="7" t="s">
        <v>55</v>
      </c>
      <c r="D34" s="6" t="s">
        <v>50</v>
      </c>
      <c r="E34" s="8" t="s">
        <v>56</v>
      </c>
      <c r="F34" s="12" t="s">
        <v>9</v>
      </c>
      <c r="G34" s="53">
        <f>H34</f>
        <v>1680.7</v>
      </c>
      <c r="H34" s="53">
        <v>1680.7</v>
      </c>
      <c r="I34" s="53"/>
      <c r="J34" s="54">
        <v>1677.473</v>
      </c>
    </row>
    <row r="35" spans="2:10" ht="0.75" customHeight="1" hidden="1">
      <c r="B35" s="4" t="s">
        <v>41</v>
      </c>
      <c r="C35" s="5" t="s">
        <v>57</v>
      </c>
      <c r="D35" s="4" t="s">
        <v>43</v>
      </c>
      <c r="E35" s="4" t="s">
        <v>44</v>
      </c>
      <c r="F35" s="3" t="s">
        <v>12</v>
      </c>
      <c r="G35" s="51">
        <f>H35</f>
        <v>0</v>
      </c>
      <c r="H35" s="51">
        <f>H36+H41</f>
        <v>0</v>
      </c>
      <c r="I35" s="53"/>
      <c r="J35" s="54"/>
    </row>
    <row r="36" spans="2:10" ht="38.25" hidden="1">
      <c r="B36" s="6" t="s">
        <v>41</v>
      </c>
      <c r="C36" s="7" t="s">
        <v>57</v>
      </c>
      <c r="D36" s="6" t="s">
        <v>51</v>
      </c>
      <c r="E36" s="6" t="s">
        <v>44</v>
      </c>
      <c r="F36" s="12" t="s">
        <v>7</v>
      </c>
      <c r="G36" s="53">
        <f>H36</f>
        <v>0</v>
      </c>
      <c r="H36" s="53">
        <f>H37+H39</f>
        <v>0</v>
      </c>
      <c r="I36" s="53"/>
      <c r="J36" s="54"/>
    </row>
    <row r="37" spans="2:10" ht="15.75" hidden="1">
      <c r="B37" s="6" t="s">
        <v>41</v>
      </c>
      <c r="C37" s="7" t="s">
        <v>57</v>
      </c>
      <c r="D37" s="6" t="s">
        <v>50</v>
      </c>
      <c r="E37" s="6" t="s">
        <v>44</v>
      </c>
      <c r="F37" s="12" t="s">
        <v>8</v>
      </c>
      <c r="G37" s="53">
        <f>G38</f>
        <v>0</v>
      </c>
      <c r="H37" s="53">
        <f>H38</f>
        <v>0</v>
      </c>
      <c r="I37" s="53"/>
      <c r="J37" s="54"/>
    </row>
    <row r="38" spans="2:10" ht="15.75" customHeight="1" hidden="1">
      <c r="B38" s="6" t="s">
        <v>41</v>
      </c>
      <c r="C38" s="7" t="s">
        <v>57</v>
      </c>
      <c r="D38" s="6" t="s">
        <v>50</v>
      </c>
      <c r="E38" s="6" t="s">
        <v>56</v>
      </c>
      <c r="F38" s="12" t="s">
        <v>9</v>
      </c>
      <c r="G38" s="53">
        <f>H38</f>
        <v>0</v>
      </c>
      <c r="H38" s="53">
        <v>0</v>
      </c>
      <c r="I38" s="53"/>
      <c r="J38" s="54"/>
    </row>
    <row r="39" spans="2:10" ht="15" customHeight="1" hidden="1">
      <c r="B39" s="6" t="s">
        <v>41</v>
      </c>
      <c r="C39" s="7" t="s">
        <v>57</v>
      </c>
      <c r="D39" s="6" t="s">
        <v>58</v>
      </c>
      <c r="E39" s="6" t="s">
        <v>44</v>
      </c>
      <c r="F39" s="12" t="s">
        <v>59</v>
      </c>
      <c r="G39" s="53">
        <f>G40</f>
        <v>0</v>
      </c>
      <c r="H39" s="53">
        <f>H40</f>
        <v>0</v>
      </c>
      <c r="I39" s="53"/>
      <c r="J39" s="54"/>
    </row>
    <row r="40" spans="2:10" ht="17.25" customHeight="1" hidden="1">
      <c r="B40" s="6" t="s">
        <v>41</v>
      </c>
      <c r="C40" s="7" t="s">
        <v>57</v>
      </c>
      <c r="D40" s="6" t="s">
        <v>58</v>
      </c>
      <c r="E40" s="6" t="s">
        <v>56</v>
      </c>
      <c r="F40" s="12" t="s">
        <v>9</v>
      </c>
      <c r="G40" s="53">
        <f>H40</f>
        <v>0</v>
      </c>
      <c r="H40" s="53">
        <v>0</v>
      </c>
      <c r="I40" s="53"/>
      <c r="J40" s="54"/>
    </row>
    <row r="41" spans="2:10" ht="17.25" customHeight="1" hidden="1">
      <c r="B41" s="6" t="s">
        <v>41</v>
      </c>
      <c r="C41" s="6" t="s">
        <v>57</v>
      </c>
      <c r="D41" s="6" t="s">
        <v>116</v>
      </c>
      <c r="E41" s="6" t="s">
        <v>44</v>
      </c>
      <c r="F41" s="12" t="s">
        <v>117</v>
      </c>
      <c r="G41" s="53">
        <f>G42</f>
        <v>0</v>
      </c>
      <c r="H41" s="53">
        <f>H42</f>
        <v>0</v>
      </c>
      <c r="I41" s="53"/>
      <c r="J41" s="54"/>
    </row>
    <row r="42" spans="2:10" ht="17.25" customHeight="1" hidden="1">
      <c r="B42" s="6" t="s">
        <v>41</v>
      </c>
      <c r="C42" s="6" t="s">
        <v>57</v>
      </c>
      <c r="D42" s="6" t="s">
        <v>118</v>
      </c>
      <c r="E42" s="6" t="s">
        <v>44</v>
      </c>
      <c r="F42" s="12" t="s">
        <v>119</v>
      </c>
      <c r="G42" s="53">
        <f>G43</f>
        <v>0</v>
      </c>
      <c r="H42" s="53">
        <f>H43</f>
        <v>0</v>
      </c>
      <c r="I42" s="53"/>
      <c r="J42" s="54"/>
    </row>
    <row r="43" spans="2:10" ht="17.25" customHeight="1" hidden="1">
      <c r="B43" s="6" t="s">
        <v>41</v>
      </c>
      <c r="C43" s="6" t="s">
        <v>57</v>
      </c>
      <c r="D43" s="6" t="s">
        <v>118</v>
      </c>
      <c r="E43" s="6">
        <v>500</v>
      </c>
      <c r="F43" s="12" t="s">
        <v>9</v>
      </c>
      <c r="G43" s="53">
        <v>0</v>
      </c>
      <c r="H43" s="53">
        <v>0</v>
      </c>
      <c r="I43" s="53"/>
      <c r="J43" s="54"/>
    </row>
    <row r="44" spans="2:10" ht="15.75">
      <c r="B44" s="9" t="s">
        <v>41</v>
      </c>
      <c r="C44" s="9" t="s">
        <v>153</v>
      </c>
      <c r="D44" s="10" t="s">
        <v>43</v>
      </c>
      <c r="E44" s="10" t="s">
        <v>44</v>
      </c>
      <c r="F44" s="3" t="s">
        <v>13</v>
      </c>
      <c r="G44" s="56">
        <f>H44+I44</f>
        <v>11945.91</v>
      </c>
      <c r="H44" s="56">
        <f>H45+H48+H51+H57+H60</f>
        <v>10365.913</v>
      </c>
      <c r="I44" s="51">
        <f>I57+I60</f>
        <v>1579.997</v>
      </c>
      <c r="J44" s="52">
        <f>J45+J48+J51+J57+J60</f>
        <v>10821.462</v>
      </c>
    </row>
    <row r="45" spans="2:10" ht="39" customHeight="1">
      <c r="B45" s="9" t="s">
        <v>41</v>
      </c>
      <c r="C45" s="9" t="s">
        <v>153</v>
      </c>
      <c r="D45" s="10" t="s">
        <v>51</v>
      </c>
      <c r="E45" s="10" t="s">
        <v>44</v>
      </c>
      <c r="F45" s="3" t="s">
        <v>7</v>
      </c>
      <c r="G45" s="51">
        <f>G46</f>
        <v>4533.84</v>
      </c>
      <c r="H45" s="51">
        <f>H46</f>
        <v>4533.84</v>
      </c>
      <c r="I45" s="51"/>
      <c r="J45" s="52">
        <f>J46</f>
        <v>4244.833</v>
      </c>
    </row>
    <row r="46" spans="2:10" ht="15.75">
      <c r="B46" s="8" t="s">
        <v>41</v>
      </c>
      <c r="C46" s="8" t="s">
        <v>153</v>
      </c>
      <c r="D46" s="8" t="s">
        <v>50</v>
      </c>
      <c r="E46" s="11" t="s">
        <v>44</v>
      </c>
      <c r="F46" s="12" t="s">
        <v>8</v>
      </c>
      <c r="G46" s="53">
        <f>G47</f>
        <v>4533.84</v>
      </c>
      <c r="H46" s="53">
        <f>H47</f>
        <v>4533.84</v>
      </c>
      <c r="I46" s="55"/>
      <c r="J46" s="54">
        <f>J47</f>
        <v>4244.833</v>
      </c>
    </row>
    <row r="47" spans="2:10" ht="15" customHeight="1">
      <c r="B47" s="8" t="s">
        <v>41</v>
      </c>
      <c r="C47" s="8" t="s">
        <v>153</v>
      </c>
      <c r="D47" s="8" t="s">
        <v>50</v>
      </c>
      <c r="E47" s="11">
        <v>500</v>
      </c>
      <c r="F47" s="12" t="s">
        <v>9</v>
      </c>
      <c r="G47" s="53">
        <f>H47</f>
        <v>4533.84</v>
      </c>
      <c r="H47" s="53">
        <v>4533.84</v>
      </c>
      <c r="I47" s="55"/>
      <c r="J47" s="54">
        <v>4244.833</v>
      </c>
    </row>
    <row r="48" spans="2:10" ht="39.75" customHeight="1">
      <c r="B48" s="9" t="s">
        <v>41</v>
      </c>
      <c r="C48" s="9" t="s">
        <v>153</v>
      </c>
      <c r="D48" s="10" t="s">
        <v>60</v>
      </c>
      <c r="E48" s="10" t="s">
        <v>44</v>
      </c>
      <c r="F48" s="3" t="s">
        <v>14</v>
      </c>
      <c r="G48" s="51">
        <f>G49</f>
        <v>1170.068</v>
      </c>
      <c r="H48" s="56">
        <f>H49</f>
        <v>1170.068</v>
      </c>
      <c r="I48" s="55"/>
      <c r="J48" s="52">
        <f>J49</f>
        <v>817.685</v>
      </c>
    </row>
    <row r="49" spans="2:10" ht="38.25">
      <c r="B49" s="8" t="s">
        <v>41</v>
      </c>
      <c r="C49" s="8" t="s">
        <v>153</v>
      </c>
      <c r="D49" s="8" t="s">
        <v>61</v>
      </c>
      <c r="E49" s="11" t="s">
        <v>44</v>
      </c>
      <c r="F49" s="12" t="s">
        <v>15</v>
      </c>
      <c r="G49" s="53">
        <f>G50</f>
        <v>1170.068</v>
      </c>
      <c r="H49" s="57">
        <f>H50</f>
        <v>1170.068</v>
      </c>
      <c r="I49" s="55"/>
      <c r="J49" s="54">
        <f>J50</f>
        <v>817.685</v>
      </c>
    </row>
    <row r="50" spans="2:10" ht="13.5" customHeight="1">
      <c r="B50" s="8" t="s">
        <v>41</v>
      </c>
      <c r="C50" s="8" t="s">
        <v>153</v>
      </c>
      <c r="D50" s="8" t="s">
        <v>61</v>
      </c>
      <c r="E50" s="11">
        <v>500</v>
      </c>
      <c r="F50" s="12" t="s">
        <v>9</v>
      </c>
      <c r="G50" s="53">
        <f>H50</f>
        <v>1170.068</v>
      </c>
      <c r="H50" s="58">
        <v>1170.068</v>
      </c>
      <c r="I50" s="55"/>
      <c r="J50" s="54">
        <v>817.685</v>
      </c>
    </row>
    <row r="51" spans="2:10" ht="26.25" customHeight="1">
      <c r="B51" s="4" t="s">
        <v>41</v>
      </c>
      <c r="C51" s="5" t="s">
        <v>153</v>
      </c>
      <c r="D51" s="4" t="s">
        <v>62</v>
      </c>
      <c r="E51" s="4" t="s">
        <v>44</v>
      </c>
      <c r="F51" s="3" t="s">
        <v>17</v>
      </c>
      <c r="G51" s="51">
        <f>G52</f>
        <v>4662.005</v>
      </c>
      <c r="H51" s="51">
        <f>H52</f>
        <v>4662.005</v>
      </c>
      <c r="I51" s="55"/>
      <c r="J51" s="52">
        <f>J52</f>
        <v>4178.947</v>
      </c>
    </row>
    <row r="52" spans="2:10" ht="15.75">
      <c r="B52" s="6" t="s">
        <v>41</v>
      </c>
      <c r="C52" s="7" t="s">
        <v>153</v>
      </c>
      <c r="D52" s="6" t="s">
        <v>63</v>
      </c>
      <c r="E52" s="6" t="s">
        <v>44</v>
      </c>
      <c r="F52" s="12" t="s">
        <v>18</v>
      </c>
      <c r="G52" s="53">
        <f>H52</f>
        <v>4662.005</v>
      </c>
      <c r="H52" s="53">
        <f>H53+H54</f>
        <v>4662.005</v>
      </c>
      <c r="I52" s="55"/>
      <c r="J52" s="54">
        <f>J53</f>
        <v>4178.947</v>
      </c>
    </row>
    <row r="53" spans="2:10" ht="15" customHeight="1">
      <c r="B53" s="6" t="s">
        <v>41</v>
      </c>
      <c r="C53" s="7" t="s">
        <v>153</v>
      </c>
      <c r="D53" s="6" t="s">
        <v>63</v>
      </c>
      <c r="E53" s="6">
        <v>500</v>
      </c>
      <c r="F53" s="12" t="s">
        <v>9</v>
      </c>
      <c r="G53" s="53">
        <f>H53</f>
        <v>4662.005</v>
      </c>
      <c r="H53" s="53">
        <v>4662.005</v>
      </c>
      <c r="I53" s="55"/>
      <c r="J53" s="54">
        <v>4178.947</v>
      </c>
    </row>
    <row r="54" spans="2:10" ht="15.75" customHeight="1" hidden="1">
      <c r="B54" s="6" t="s">
        <v>41</v>
      </c>
      <c r="C54" s="21">
        <v>14</v>
      </c>
      <c r="D54" s="6" t="s">
        <v>83</v>
      </c>
      <c r="E54" s="6" t="s">
        <v>44</v>
      </c>
      <c r="F54" s="12" t="s">
        <v>82</v>
      </c>
      <c r="G54" s="53">
        <f>G55</f>
        <v>0</v>
      </c>
      <c r="H54" s="53">
        <f>H55</f>
        <v>0</v>
      </c>
      <c r="I54" s="55"/>
      <c r="J54" s="54"/>
    </row>
    <row r="55" spans="2:10" ht="15.75" customHeight="1" hidden="1">
      <c r="B55" s="6" t="s">
        <v>41</v>
      </c>
      <c r="C55" s="21">
        <v>14</v>
      </c>
      <c r="D55" s="6" t="s">
        <v>83</v>
      </c>
      <c r="E55" s="22">
        <v>500</v>
      </c>
      <c r="F55" s="12" t="s">
        <v>9</v>
      </c>
      <c r="G55" s="53">
        <v>0</v>
      </c>
      <c r="H55" s="55">
        <v>0</v>
      </c>
      <c r="I55" s="55"/>
      <c r="J55" s="54"/>
    </row>
    <row r="56" spans="2:10" ht="1.5" customHeight="1" hidden="1">
      <c r="B56" s="6"/>
      <c r="C56" s="7"/>
      <c r="D56" s="6"/>
      <c r="E56" s="6"/>
      <c r="F56" s="12"/>
      <c r="G56" s="53"/>
      <c r="H56" s="55"/>
      <c r="I56" s="59"/>
      <c r="J56" s="54"/>
    </row>
    <row r="57" spans="2:10" ht="15.75">
      <c r="B57" s="4" t="s">
        <v>41</v>
      </c>
      <c r="C57" s="5" t="s">
        <v>153</v>
      </c>
      <c r="D57" s="4" t="s">
        <v>160</v>
      </c>
      <c r="E57" s="4" t="s">
        <v>44</v>
      </c>
      <c r="F57" s="3" t="s">
        <v>161</v>
      </c>
      <c r="G57" s="51">
        <f>G59</f>
        <v>79.997</v>
      </c>
      <c r="H57" s="59">
        <f>H59</f>
        <v>0</v>
      </c>
      <c r="I57" s="59">
        <f>I59</f>
        <v>79.997</v>
      </c>
      <c r="J57" s="52">
        <f>J58</f>
        <v>79.997</v>
      </c>
    </row>
    <row r="58" spans="2:10" ht="38.25">
      <c r="B58" s="6" t="s">
        <v>41</v>
      </c>
      <c r="C58" s="7" t="s">
        <v>153</v>
      </c>
      <c r="D58" s="6" t="s">
        <v>162</v>
      </c>
      <c r="E58" s="6" t="s">
        <v>44</v>
      </c>
      <c r="F58" s="12" t="s">
        <v>163</v>
      </c>
      <c r="G58" s="53">
        <f>H58+I58</f>
        <v>79.997</v>
      </c>
      <c r="H58" s="55"/>
      <c r="I58" s="55">
        <f>I59</f>
        <v>79.997</v>
      </c>
      <c r="J58" s="54">
        <f>J59</f>
        <v>79.997</v>
      </c>
    </row>
    <row r="59" spans="2:10" ht="15.75">
      <c r="B59" s="6" t="s">
        <v>41</v>
      </c>
      <c r="C59" s="7" t="s">
        <v>153</v>
      </c>
      <c r="D59" s="6" t="s">
        <v>162</v>
      </c>
      <c r="E59" s="6" t="s">
        <v>67</v>
      </c>
      <c r="F59" s="12" t="s">
        <v>70</v>
      </c>
      <c r="G59" s="53">
        <f>H59+I59</f>
        <v>79.997</v>
      </c>
      <c r="H59" s="55"/>
      <c r="I59" s="55">
        <v>79.997</v>
      </c>
      <c r="J59" s="54">
        <v>79.997</v>
      </c>
    </row>
    <row r="60" spans="2:10" ht="15.75">
      <c r="B60" s="4" t="s">
        <v>41</v>
      </c>
      <c r="C60" s="5" t="s">
        <v>153</v>
      </c>
      <c r="D60" s="4" t="s">
        <v>74</v>
      </c>
      <c r="E60" s="4" t="s">
        <v>44</v>
      </c>
      <c r="F60" s="3" t="s">
        <v>16</v>
      </c>
      <c r="G60" s="51">
        <f>G61</f>
        <v>1500</v>
      </c>
      <c r="H60" s="59">
        <f>H61</f>
        <v>0</v>
      </c>
      <c r="I60" s="59">
        <f>I61</f>
        <v>1500</v>
      </c>
      <c r="J60" s="52">
        <f>J61</f>
        <v>1500</v>
      </c>
    </row>
    <row r="61" spans="2:10" ht="15.75">
      <c r="B61" s="6" t="s">
        <v>41</v>
      </c>
      <c r="C61" s="7" t="s">
        <v>153</v>
      </c>
      <c r="D61" s="6" t="s">
        <v>74</v>
      </c>
      <c r="E61" s="6" t="s">
        <v>56</v>
      </c>
      <c r="F61" s="12" t="s">
        <v>9</v>
      </c>
      <c r="G61" s="53">
        <f>H61+I61</f>
        <v>1500</v>
      </c>
      <c r="H61" s="53"/>
      <c r="I61" s="53">
        <v>1500</v>
      </c>
      <c r="J61" s="54">
        <v>1500</v>
      </c>
    </row>
    <row r="62" spans="2:10" s="26" customFormat="1" ht="25.5" customHeight="1">
      <c r="B62" s="4" t="s">
        <v>49</v>
      </c>
      <c r="C62" s="5" t="s">
        <v>42</v>
      </c>
      <c r="D62" s="4" t="s">
        <v>43</v>
      </c>
      <c r="E62" s="4" t="s">
        <v>44</v>
      </c>
      <c r="F62" s="3" t="s">
        <v>128</v>
      </c>
      <c r="G62" s="51">
        <f>H62+I62</f>
        <v>789.763</v>
      </c>
      <c r="H62" s="51">
        <f>G66+H63</f>
        <v>789.763</v>
      </c>
      <c r="I62" s="51"/>
      <c r="J62" s="52">
        <f>J66</f>
        <v>689.733</v>
      </c>
    </row>
    <row r="63" spans="2:10" s="26" customFormat="1" ht="26.25" customHeight="1" hidden="1">
      <c r="B63" s="6" t="s">
        <v>49</v>
      </c>
      <c r="C63" s="7" t="s">
        <v>80</v>
      </c>
      <c r="D63" s="6" t="s">
        <v>43</v>
      </c>
      <c r="E63" s="6" t="s">
        <v>44</v>
      </c>
      <c r="F63" s="12" t="s">
        <v>171</v>
      </c>
      <c r="G63" s="53">
        <f>G64</f>
        <v>0</v>
      </c>
      <c r="H63" s="53">
        <f>H64</f>
        <v>0</v>
      </c>
      <c r="I63" s="51"/>
      <c r="J63" s="52"/>
    </row>
    <row r="64" spans="2:10" s="26" customFormat="1" ht="25.5" customHeight="1" hidden="1">
      <c r="B64" s="6" t="s">
        <v>49</v>
      </c>
      <c r="C64" s="7" t="s">
        <v>80</v>
      </c>
      <c r="D64" s="6" t="s">
        <v>172</v>
      </c>
      <c r="E64" s="6" t="s">
        <v>44</v>
      </c>
      <c r="F64" s="12" t="s">
        <v>173</v>
      </c>
      <c r="G64" s="53">
        <f>G65</f>
        <v>0</v>
      </c>
      <c r="H64" s="53">
        <f>H65</f>
        <v>0</v>
      </c>
      <c r="I64" s="51"/>
      <c r="J64" s="52"/>
    </row>
    <row r="65" spans="2:10" s="26" customFormat="1" ht="15.75" customHeight="1" hidden="1">
      <c r="B65" s="6" t="s">
        <v>49</v>
      </c>
      <c r="C65" s="7" t="s">
        <v>80</v>
      </c>
      <c r="D65" s="6" t="s">
        <v>172</v>
      </c>
      <c r="E65" s="6" t="s">
        <v>56</v>
      </c>
      <c r="F65" s="12" t="s">
        <v>9</v>
      </c>
      <c r="G65" s="53">
        <f>H65</f>
        <v>0</v>
      </c>
      <c r="H65" s="53">
        <v>0</v>
      </c>
      <c r="I65" s="51"/>
      <c r="J65" s="52"/>
    </row>
    <row r="66" spans="1:10" s="25" customFormat="1" ht="15" customHeight="1">
      <c r="A66" s="24"/>
      <c r="B66" s="6" t="s">
        <v>49</v>
      </c>
      <c r="C66" s="7" t="s">
        <v>95</v>
      </c>
      <c r="D66" s="6" t="s">
        <v>43</v>
      </c>
      <c r="E66" s="6" t="s">
        <v>44</v>
      </c>
      <c r="F66" s="12" t="s">
        <v>127</v>
      </c>
      <c r="G66" s="53">
        <f>G67</f>
        <v>789.763</v>
      </c>
      <c r="H66" s="53">
        <f>H67</f>
        <v>789.763</v>
      </c>
      <c r="I66" s="53"/>
      <c r="J66" s="54">
        <f>J67</f>
        <v>689.733</v>
      </c>
    </row>
    <row r="67" spans="2:10" ht="15" customHeight="1">
      <c r="B67" s="6" t="s">
        <v>49</v>
      </c>
      <c r="C67" s="7" t="s">
        <v>95</v>
      </c>
      <c r="D67" s="6" t="s">
        <v>125</v>
      </c>
      <c r="E67" s="6" t="s">
        <v>44</v>
      </c>
      <c r="F67" s="12" t="s">
        <v>126</v>
      </c>
      <c r="G67" s="53">
        <f>G69</f>
        <v>789.763</v>
      </c>
      <c r="H67" s="53">
        <f>H69</f>
        <v>789.763</v>
      </c>
      <c r="I67" s="51"/>
      <c r="J67" s="54">
        <f>J68</f>
        <v>689.733</v>
      </c>
    </row>
    <row r="68" spans="2:10" ht="25.5" customHeight="1">
      <c r="B68" s="6" t="s">
        <v>49</v>
      </c>
      <c r="C68" s="7" t="s">
        <v>95</v>
      </c>
      <c r="D68" s="6" t="s">
        <v>122</v>
      </c>
      <c r="E68" s="6" t="s">
        <v>44</v>
      </c>
      <c r="F68" s="44" t="s">
        <v>124</v>
      </c>
      <c r="G68" s="53">
        <f>H68</f>
        <v>789.763</v>
      </c>
      <c r="H68" s="53">
        <f>H69</f>
        <v>789.763</v>
      </c>
      <c r="I68" s="51"/>
      <c r="J68" s="54">
        <f>J69</f>
        <v>689.733</v>
      </c>
    </row>
    <row r="69" spans="2:10" ht="27" customHeight="1">
      <c r="B69" s="6" t="s">
        <v>49</v>
      </c>
      <c r="C69" s="6" t="s">
        <v>95</v>
      </c>
      <c r="D69" s="6" t="s">
        <v>122</v>
      </c>
      <c r="E69" s="6" t="s">
        <v>123</v>
      </c>
      <c r="F69" s="12" t="s">
        <v>188</v>
      </c>
      <c r="G69" s="53">
        <f>H69</f>
        <v>789.763</v>
      </c>
      <c r="H69" s="53">
        <v>789.763</v>
      </c>
      <c r="I69" s="51"/>
      <c r="J69" s="54">
        <v>689.733</v>
      </c>
    </row>
    <row r="70" spans="2:10" ht="25.5" hidden="1">
      <c r="B70" s="28" t="s">
        <v>49</v>
      </c>
      <c r="C70" s="29" t="s">
        <v>64</v>
      </c>
      <c r="D70" s="29" t="s">
        <v>43</v>
      </c>
      <c r="E70" s="29" t="s">
        <v>44</v>
      </c>
      <c r="F70" s="31" t="s">
        <v>134</v>
      </c>
      <c r="G70" s="53">
        <f>G71</f>
        <v>0</v>
      </c>
      <c r="H70" s="53"/>
      <c r="I70" s="51">
        <f>I72</f>
        <v>0</v>
      </c>
      <c r="J70" s="54"/>
    </row>
    <row r="71" spans="2:10" ht="15.75" hidden="1">
      <c r="B71" s="27" t="s">
        <v>49</v>
      </c>
      <c r="C71" s="30" t="s">
        <v>64</v>
      </c>
      <c r="D71" s="30" t="s">
        <v>74</v>
      </c>
      <c r="E71" s="30" t="s">
        <v>44</v>
      </c>
      <c r="F71" s="31" t="s">
        <v>16</v>
      </c>
      <c r="G71" s="53">
        <f>G72</f>
        <v>0</v>
      </c>
      <c r="H71" s="53"/>
      <c r="I71" s="51">
        <f>I72</f>
        <v>0</v>
      </c>
      <c r="J71" s="54"/>
    </row>
    <row r="72" spans="2:10" ht="15.75" hidden="1">
      <c r="B72" s="27" t="s">
        <v>49</v>
      </c>
      <c r="C72" s="30" t="s">
        <v>64</v>
      </c>
      <c r="D72" s="30" t="s">
        <v>74</v>
      </c>
      <c r="E72" s="30" t="s">
        <v>56</v>
      </c>
      <c r="F72" s="31" t="s">
        <v>9</v>
      </c>
      <c r="G72" s="53">
        <f>I72</f>
        <v>0</v>
      </c>
      <c r="H72" s="53"/>
      <c r="I72" s="53">
        <v>0</v>
      </c>
      <c r="J72" s="54"/>
    </row>
    <row r="73" spans="2:10" ht="15.75">
      <c r="B73" s="4" t="s">
        <v>53</v>
      </c>
      <c r="C73" s="4" t="s">
        <v>42</v>
      </c>
      <c r="D73" s="4" t="s">
        <v>43</v>
      </c>
      <c r="E73" s="4" t="s">
        <v>44</v>
      </c>
      <c r="F73" s="3" t="s">
        <v>85</v>
      </c>
      <c r="G73" s="51">
        <f>H73+I73</f>
        <v>3576.734</v>
      </c>
      <c r="H73" s="51">
        <f>H74+H78+H82</f>
        <v>3576.734</v>
      </c>
      <c r="I73" s="51">
        <f>I87</f>
        <v>0</v>
      </c>
      <c r="J73" s="52">
        <f>J74</f>
        <v>3576.734</v>
      </c>
    </row>
    <row r="74" spans="2:10" ht="15" customHeight="1">
      <c r="B74" s="6" t="s">
        <v>53</v>
      </c>
      <c r="C74" s="6" t="s">
        <v>79</v>
      </c>
      <c r="D74" s="6" t="s">
        <v>43</v>
      </c>
      <c r="E74" s="6" t="s">
        <v>44</v>
      </c>
      <c r="F74" s="12" t="s">
        <v>86</v>
      </c>
      <c r="G74" s="53">
        <f>H74</f>
        <v>3576.734</v>
      </c>
      <c r="H74" s="53">
        <f>H75</f>
        <v>3576.734</v>
      </c>
      <c r="I74" s="53"/>
      <c r="J74" s="54">
        <f>J75</f>
        <v>3576.734</v>
      </c>
    </row>
    <row r="75" spans="2:10" ht="14.25" customHeight="1">
      <c r="B75" s="6" t="s">
        <v>53</v>
      </c>
      <c r="C75" s="6" t="s">
        <v>79</v>
      </c>
      <c r="D75" s="6" t="s">
        <v>91</v>
      </c>
      <c r="E75" s="6" t="s">
        <v>44</v>
      </c>
      <c r="F75" s="12" t="s">
        <v>92</v>
      </c>
      <c r="G75" s="53">
        <f>H75</f>
        <v>3576.734</v>
      </c>
      <c r="H75" s="53">
        <f>H76</f>
        <v>3576.734</v>
      </c>
      <c r="I75" s="53"/>
      <c r="J75" s="54">
        <f>J76</f>
        <v>3576.734</v>
      </c>
    </row>
    <row r="76" spans="2:10" ht="25.5" customHeight="1">
      <c r="B76" s="6" t="s">
        <v>53</v>
      </c>
      <c r="C76" s="6" t="s">
        <v>79</v>
      </c>
      <c r="D76" s="6" t="s">
        <v>93</v>
      </c>
      <c r="E76" s="6" t="s">
        <v>44</v>
      </c>
      <c r="F76" s="12" t="s">
        <v>94</v>
      </c>
      <c r="G76" s="53">
        <f>G77</f>
        <v>3576.734</v>
      </c>
      <c r="H76" s="53">
        <f>H77</f>
        <v>3576.734</v>
      </c>
      <c r="I76" s="53"/>
      <c r="J76" s="54">
        <f>J77</f>
        <v>3576.734</v>
      </c>
    </row>
    <row r="77" spans="2:10" ht="14.25" customHeight="1">
      <c r="B77" s="6" t="s">
        <v>53</v>
      </c>
      <c r="C77" s="6" t="s">
        <v>79</v>
      </c>
      <c r="D77" s="6" t="s">
        <v>93</v>
      </c>
      <c r="E77" s="6" t="s">
        <v>88</v>
      </c>
      <c r="F77" s="12" t="s">
        <v>87</v>
      </c>
      <c r="G77" s="53">
        <f>H77</f>
        <v>3576.734</v>
      </c>
      <c r="H77" s="53">
        <v>3576.734</v>
      </c>
      <c r="I77" s="53"/>
      <c r="J77" s="54">
        <v>3576.734</v>
      </c>
    </row>
    <row r="78" spans="2:10" ht="15" customHeight="1" hidden="1">
      <c r="B78" s="34" t="s">
        <v>53</v>
      </c>
      <c r="C78" s="34" t="s">
        <v>80</v>
      </c>
      <c r="D78" s="37" t="s">
        <v>43</v>
      </c>
      <c r="E78" s="34" t="s">
        <v>44</v>
      </c>
      <c r="F78" s="35" t="s">
        <v>155</v>
      </c>
      <c r="G78" s="53">
        <f>G80</f>
        <v>0</v>
      </c>
      <c r="H78" s="53">
        <f>H80</f>
        <v>0</v>
      </c>
      <c r="I78" s="53"/>
      <c r="J78" s="54"/>
    </row>
    <row r="79" spans="2:10" ht="28.5" customHeight="1" hidden="1">
      <c r="B79" s="30" t="s">
        <v>53</v>
      </c>
      <c r="C79" s="30" t="s">
        <v>80</v>
      </c>
      <c r="D79" s="30" t="s">
        <v>65</v>
      </c>
      <c r="E79" s="30" t="s">
        <v>44</v>
      </c>
      <c r="F79" s="36" t="s">
        <v>68</v>
      </c>
      <c r="G79" s="53">
        <f>G81</f>
        <v>0</v>
      </c>
      <c r="H79" s="53">
        <f>H81</f>
        <v>0</v>
      </c>
      <c r="I79" s="53"/>
      <c r="J79" s="54"/>
    </row>
    <row r="80" spans="2:10" ht="26.25" customHeight="1" hidden="1">
      <c r="B80" s="30" t="s">
        <v>53</v>
      </c>
      <c r="C80" s="30" t="s">
        <v>80</v>
      </c>
      <c r="D80" s="30" t="s">
        <v>66</v>
      </c>
      <c r="E80" s="30" t="s">
        <v>44</v>
      </c>
      <c r="F80" s="36" t="s">
        <v>69</v>
      </c>
      <c r="G80" s="53">
        <f>G81</f>
        <v>0</v>
      </c>
      <c r="H80" s="53">
        <f>H81</f>
        <v>0</v>
      </c>
      <c r="I80" s="53"/>
      <c r="J80" s="54"/>
    </row>
    <row r="81" spans="2:10" ht="14.25" customHeight="1" hidden="1">
      <c r="B81" s="30" t="s">
        <v>53</v>
      </c>
      <c r="C81" s="30" t="s">
        <v>80</v>
      </c>
      <c r="D81" s="30" t="s">
        <v>66</v>
      </c>
      <c r="E81" s="30" t="s">
        <v>67</v>
      </c>
      <c r="F81" s="31" t="s">
        <v>70</v>
      </c>
      <c r="G81" s="53">
        <f>H81</f>
        <v>0</v>
      </c>
      <c r="H81" s="53"/>
      <c r="I81" s="53"/>
      <c r="J81" s="54"/>
    </row>
    <row r="82" spans="2:10" ht="14.25" customHeight="1" hidden="1">
      <c r="B82" s="6" t="s">
        <v>53</v>
      </c>
      <c r="C82" s="6" t="s">
        <v>135</v>
      </c>
      <c r="D82" s="6" t="s">
        <v>43</v>
      </c>
      <c r="E82" s="6" t="s">
        <v>44</v>
      </c>
      <c r="F82" s="12" t="s">
        <v>138</v>
      </c>
      <c r="G82" s="53">
        <f>H82+I82</f>
        <v>0</v>
      </c>
      <c r="H82" s="53">
        <f>H84</f>
        <v>0</v>
      </c>
      <c r="I82" s="53">
        <f>I85</f>
        <v>0</v>
      </c>
      <c r="J82" s="54"/>
    </row>
    <row r="83" spans="2:10" ht="25.5" hidden="1">
      <c r="B83" s="6" t="s">
        <v>53</v>
      </c>
      <c r="C83" s="6" t="s">
        <v>135</v>
      </c>
      <c r="D83" s="6" t="s">
        <v>136</v>
      </c>
      <c r="E83" s="6" t="s">
        <v>44</v>
      </c>
      <c r="F83" s="12" t="s">
        <v>137</v>
      </c>
      <c r="G83" s="53">
        <f>H83</f>
        <v>0</v>
      </c>
      <c r="H83" s="53">
        <f>H84</f>
        <v>0</v>
      </c>
      <c r="I83" s="53"/>
      <c r="J83" s="54"/>
    </row>
    <row r="84" spans="2:10" ht="12.75" customHeight="1" hidden="1">
      <c r="B84" s="6" t="s">
        <v>53</v>
      </c>
      <c r="C84" s="6" t="s">
        <v>135</v>
      </c>
      <c r="D84" s="6" t="s">
        <v>136</v>
      </c>
      <c r="E84" s="6" t="s">
        <v>56</v>
      </c>
      <c r="F84" s="16" t="s">
        <v>9</v>
      </c>
      <c r="G84" s="53">
        <f>H84</f>
        <v>0</v>
      </c>
      <c r="H84" s="53">
        <v>0</v>
      </c>
      <c r="I84" s="53"/>
      <c r="J84" s="54"/>
    </row>
    <row r="85" spans="2:10" ht="14.25" customHeight="1" hidden="1">
      <c r="B85" s="30" t="s">
        <v>53</v>
      </c>
      <c r="C85" s="30" t="s">
        <v>135</v>
      </c>
      <c r="D85" s="30" t="s">
        <v>74</v>
      </c>
      <c r="E85" s="30" t="s">
        <v>44</v>
      </c>
      <c r="F85" s="31" t="s">
        <v>16</v>
      </c>
      <c r="G85" s="53">
        <f>I86</f>
        <v>0</v>
      </c>
      <c r="H85" s="53"/>
      <c r="I85" s="53">
        <f>G86</f>
        <v>0</v>
      </c>
      <c r="J85" s="54"/>
    </row>
    <row r="86" spans="2:10" ht="14.25" customHeight="1" hidden="1">
      <c r="B86" s="30" t="s">
        <v>53</v>
      </c>
      <c r="C86" s="30" t="s">
        <v>135</v>
      </c>
      <c r="D86" s="30" t="s">
        <v>74</v>
      </c>
      <c r="E86" s="30" t="s">
        <v>56</v>
      </c>
      <c r="F86" s="31" t="s">
        <v>9</v>
      </c>
      <c r="G86" s="53">
        <v>0</v>
      </c>
      <c r="H86" s="53"/>
      <c r="I86" s="53">
        <v>0</v>
      </c>
      <c r="J86" s="54"/>
    </row>
    <row r="87" spans="2:10" ht="20.25" customHeight="1" hidden="1">
      <c r="B87" s="30" t="s">
        <v>53</v>
      </c>
      <c r="C87" s="30" t="s">
        <v>135</v>
      </c>
      <c r="D87" s="30" t="s">
        <v>43</v>
      </c>
      <c r="E87" s="30" t="s">
        <v>44</v>
      </c>
      <c r="F87" s="31" t="s">
        <v>138</v>
      </c>
      <c r="G87" s="53">
        <f>G88</f>
        <v>0</v>
      </c>
      <c r="H87" s="53"/>
      <c r="I87" s="53">
        <f>I88</f>
        <v>0</v>
      </c>
      <c r="J87" s="54"/>
    </row>
    <row r="88" spans="2:10" ht="21.75" customHeight="1" hidden="1">
      <c r="B88" s="30" t="s">
        <v>53</v>
      </c>
      <c r="C88" s="30" t="s">
        <v>135</v>
      </c>
      <c r="D88" s="30" t="s">
        <v>74</v>
      </c>
      <c r="E88" s="30" t="s">
        <v>44</v>
      </c>
      <c r="F88" s="31" t="s">
        <v>16</v>
      </c>
      <c r="G88" s="53">
        <f>G89</f>
        <v>0</v>
      </c>
      <c r="H88" s="53"/>
      <c r="I88" s="53">
        <f>I89</f>
        <v>0</v>
      </c>
      <c r="J88" s="54"/>
    </row>
    <row r="89" spans="2:10" ht="20.25" customHeight="1" hidden="1">
      <c r="B89" s="30" t="s">
        <v>53</v>
      </c>
      <c r="C89" s="30" t="s">
        <v>135</v>
      </c>
      <c r="D89" s="30" t="s">
        <v>74</v>
      </c>
      <c r="E89" s="30" t="s">
        <v>56</v>
      </c>
      <c r="F89" s="31" t="s">
        <v>9</v>
      </c>
      <c r="G89" s="53">
        <f>H89+I89</f>
        <v>0</v>
      </c>
      <c r="H89" s="53"/>
      <c r="I89" s="53"/>
      <c r="J89" s="54"/>
    </row>
    <row r="90" spans="2:10" ht="14.25" customHeight="1">
      <c r="B90" s="4" t="s">
        <v>71</v>
      </c>
      <c r="C90" s="4" t="s">
        <v>42</v>
      </c>
      <c r="D90" s="10" t="s">
        <v>43</v>
      </c>
      <c r="E90" s="10" t="s">
        <v>44</v>
      </c>
      <c r="F90" s="3" t="s">
        <v>19</v>
      </c>
      <c r="G90" s="51">
        <f>H90+I90</f>
        <v>158936.36000000002</v>
      </c>
      <c r="H90" s="51">
        <f>H109+H114+H116+H136+H162</f>
        <v>108705.04200000002</v>
      </c>
      <c r="I90" s="56">
        <f>I109+I116+I136+I114</f>
        <v>50231.318</v>
      </c>
      <c r="J90" s="52">
        <f>J109+J116+J136+J162</f>
        <v>136835.493</v>
      </c>
    </row>
    <row r="91" spans="2:10" ht="0.75" customHeight="1" hidden="1">
      <c r="B91" s="4" t="s">
        <v>71</v>
      </c>
      <c r="C91" s="4" t="s">
        <v>41</v>
      </c>
      <c r="D91" s="4" t="s">
        <v>43</v>
      </c>
      <c r="E91" s="4" t="s">
        <v>44</v>
      </c>
      <c r="F91" s="3" t="s">
        <v>20</v>
      </c>
      <c r="G91" s="51">
        <f>H91+I91</f>
        <v>0</v>
      </c>
      <c r="H91" s="51">
        <f>H92+H99</f>
        <v>0</v>
      </c>
      <c r="I91" s="51"/>
      <c r="J91" s="54"/>
    </row>
    <row r="92" spans="2:10" ht="1.5" customHeight="1" hidden="1">
      <c r="B92" s="4" t="s">
        <v>71</v>
      </c>
      <c r="C92" s="4" t="s">
        <v>41</v>
      </c>
      <c r="D92" s="4" t="s">
        <v>107</v>
      </c>
      <c r="E92" s="4" t="s">
        <v>44</v>
      </c>
      <c r="F92" s="3" t="s">
        <v>109</v>
      </c>
      <c r="G92" s="51">
        <f aca="true" t="shared" si="1" ref="G92:G97">H92</f>
        <v>0</v>
      </c>
      <c r="H92" s="51">
        <f>H93+H96</f>
        <v>0</v>
      </c>
      <c r="I92" s="53"/>
      <c r="J92" s="54"/>
    </row>
    <row r="93" spans="2:10" ht="63.75" hidden="1">
      <c r="B93" s="6" t="s">
        <v>71</v>
      </c>
      <c r="C93" s="6" t="s">
        <v>41</v>
      </c>
      <c r="D93" s="6" t="s">
        <v>110</v>
      </c>
      <c r="E93" s="6" t="s">
        <v>44</v>
      </c>
      <c r="F93" s="48" t="s">
        <v>111</v>
      </c>
      <c r="G93" s="53">
        <f t="shared" si="1"/>
        <v>0</v>
      </c>
      <c r="H93" s="53">
        <f>H94</f>
        <v>0</v>
      </c>
      <c r="I93" s="53"/>
      <c r="J93" s="54"/>
    </row>
    <row r="94" spans="2:10" ht="51" hidden="1">
      <c r="B94" s="6" t="s">
        <v>71</v>
      </c>
      <c r="C94" s="6" t="s">
        <v>41</v>
      </c>
      <c r="D94" s="6" t="s">
        <v>106</v>
      </c>
      <c r="E94" s="6" t="s">
        <v>44</v>
      </c>
      <c r="F94" s="48" t="s">
        <v>112</v>
      </c>
      <c r="G94" s="53">
        <f t="shared" si="1"/>
        <v>0</v>
      </c>
      <c r="H94" s="53">
        <f>H95</f>
        <v>0</v>
      </c>
      <c r="I94" s="53"/>
      <c r="J94" s="54"/>
    </row>
    <row r="95" spans="2:10" ht="15.75" hidden="1">
      <c r="B95" s="6" t="s">
        <v>71</v>
      </c>
      <c r="C95" s="6" t="s">
        <v>41</v>
      </c>
      <c r="D95" s="6" t="s">
        <v>106</v>
      </c>
      <c r="E95" s="6" t="s">
        <v>88</v>
      </c>
      <c r="F95" s="12" t="s">
        <v>87</v>
      </c>
      <c r="G95" s="53">
        <v>0</v>
      </c>
      <c r="H95" s="53">
        <v>0</v>
      </c>
      <c r="I95" s="53"/>
      <c r="J95" s="54"/>
    </row>
    <row r="96" spans="2:10" ht="38.25" hidden="1">
      <c r="B96" s="6" t="s">
        <v>71</v>
      </c>
      <c r="C96" s="6" t="s">
        <v>41</v>
      </c>
      <c r="D96" s="6" t="s">
        <v>113</v>
      </c>
      <c r="E96" s="6" t="s">
        <v>44</v>
      </c>
      <c r="F96" s="48" t="s">
        <v>114</v>
      </c>
      <c r="G96" s="53">
        <f t="shared" si="1"/>
        <v>0</v>
      </c>
      <c r="H96" s="53">
        <f>H97</f>
        <v>0</v>
      </c>
      <c r="I96" s="53"/>
      <c r="J96" s="54"/>
    </row>
    <row r="97" spans="2:10" ht="25.5" hidden="1">
      <c r="B97" s="6" t="s">
        <v>71</v>
      </c>
      <c r="C97" s="6" t="s">
        <v>41</v>
      </c>
      <c r="D97" s="6" t="s">
        <v>108</v>
      </c>
      <c r="E97" s="6" t="s">
        <v>44</v>
      </c>
      <c r="F97" s="48" t="s">
        <v>115</v>
      </c>
      <c r="G97" s="53">
        <f t="shared" si="1"/>
        <v>0</v>
      </c>
      <c r="H97" s="53">
        <f>H98</f>
        <v>0</v>
      </c>
      <c r="I97" s="53"/>
      <c r="J97" s="54"/>
    </row>
    <row r="98" spans="2:10" ht="15.75" hidden="1">
      <c r="B98" s="6" t="s">
        <v>71</v>
      </c>
      <c r="C98" s="6" t="s">
        <v>41</v>
      </c>
      <c r="D98" s="6" t="s">
        <v>108</v>
      </c>
      <c r="E98" s="6" t="s">
        <v>88</v>
      </c>
      <c r="F98" s="12" t="s">
        <v>87</v>
      </c>
      <c r="G98" s="53">
        <v>0</v>
      </c>
      <c r="H98" s="53">
        <v>0</v>
      </c>
      <c r="I98" s="53"/>
      <c r="J98" s="54"/>
    </row>
    <row r="99" spans="2:10" ht="15" customHeight="1" hidden="1">
      <c r="B99" s="4" t="s">
        <v>71</v>
      </c>
      <c r="C99" s="4" t="s">
        <v>41</v>
      </c>
      <c r="D99" s="4">
        <v>3500000</v>
      </c>
      <c r="E99" s="4" t="s">
        <v>44</v>
      </c>
      <c r="F99" s="3" t="s">
        <v>21</v>
      </c>
      <c r="G99" s="51">
        <f>G100+H104+G106</f>
        <v>0</v>
      </c>
      <c r="H99" s="51">
        <f>H100+G104+H106</f>
        <v>0</v>
      </c>
      <c r="I99" s="53"/>
      <c r="J99" s="54"/>
    </row>
    <row r="100" spans="2:10" ht="0.75" customHeight="1" hidden="1">
      <c r="B100" s="6" t="s">
        <v>71</v>
      </c>
      <c r="C100" s="6" t="s">
        <v>41</v>
      </c>
      <c r="D100" s="6" t="s">
        <v>72</v>
      </c>
      <c r="E100" s="6" t="s">
        <v>44</v>
      </c>
      <c r="F100" s="15" t="s">
        <v>73</v>
      </c>
      <c r="G100" s="53">
        <f>G101</f>
        <v>0</v>
      </c>
      <c r="H100" s="53">
        <f>H101</f>
        <v>0</v>
      </c>
      <c r="I100" s="53"/>
      <c r="J100" s="54"/>
    </row>
    <row r="101" spans="2:10" ht="15.75" hidden="1">
      <c r="B101" s="6" t="s">
        <v>71</v>
      </c>
      <c r="C101" s="6" t="s">
        <v>41</v>
      </c>
      <c r="D101" s="6" t="s">
        <v>72</v>
      </c>
      <c r="E101" s="6">
        <v>500</v>
      </c>
      <c r="F101" s="16" t="s">
        <v>9</v>
      </c>
      <c r="G101" s="53">
        <v>0</v>
      </c>
      <c r="H101" s="53">
        <v>0</v>
      </c>
      <c r="I101" s="53"/>
      <c r="J101" s="54"/>
    </row>
    <row r="102" spans="2:10" ht="15.75" hidden="1">
      <c r="B102" s="6" t="s">
        <v>71</v>
      </c>
      <c r="C102" s="6" t="s">
        <v>41</v>
      </c>
      <c r="D102" s="6">
        <v>7950000</v>
      </c>
      <c r="E102" s="6" t="s">
        <v>44</v>
      </c>
      <c r="F102" s="12" t="s">
        <v>16</v>
      </c>
      <c r="G102" s="51">
        <f>G103</f>
        <v>0</v>
      </c>
      <c r="H102" s="51"/>
      <c r="I102" s="51"/>
      <c r="J102" s="54"/>
    </row>
    <row r="103" spans="2:10" ht="15.75" hidden="1">
      <c r="B103" s="6" t="s">
        <v>71</v>
      </c>
      <c r="C103" s="6" t="s">
        <v>41</v>
      </c>
      <c r="D103" s="6">
        <v>7950000</v>
      </c>
      <c r="E103" s="6">
        <v>500</v>
      </c>
      <c r="F103" s="12" t="s">
        <v>9</v>
      </c>
      <c r="G103" s="53">
        <f>I103</f>
        <v>0</v>
      </c>
      <c r="H103" s="53"/>
      <c r="I103" s="53"/>
      <c r="J103" s="54"/>
    </row>
    <row r="104" spans="2:10" ht="38.25" hidden="1">
      <c r="B104" s="30" t="s">
        <v>71</v>
      </c>
      <c r="C104" s="30" t="s">
        <v>41</v>
      </c>
      <c r="D104" s="30" t="s">
        <v>72</v>
      </c>
      <c r="E104" s="30" t="s">
        <v>44</v>
      </c>
      <c r="F104" s="31" t="s">
        <v>73</v>
      </c>
      <c r="G104" s="53">
        <f>G105</f>
        <v>0</v>
      </c>
      <c r="H104" s="53">
        <f>H105</f>
        <v>0</v>
      </c>
      <c r="I104" s="53"/>
      <c r="J104" s="54"/>
    </row>
    <row r="105" spans="2:10" ht="15.75" hidden="1">
      <c r="B105" s="30" t="s">
        <v>71</v>
      </c>
      <c r="C105" s="30" t="s">
        <v>41</v>
      </c>
      <c r="D105" s="30" t="s">
        <v>72</v>
      </c>
      <c r="E105" s="30" t="s">
        <v>56</v>
      </c>
      <c r="F105" s="31" t="s">
        <v>9</v>
      </c>
      <c r="G105" s="53">
        <f>H105</f>
        <v>0</v>
      </c>
      <c r="H105" s="53">
        <v>0</v>
      </c>
      <c r="I105" s="53"/>
      <c r="J105" s="54"/>
    </row>
    <row r="106" spans="2:10" ht="15.75" hidden="1">
      <c r="B106" s="6" t="s">
        <v>71</v>
      </c>
      <c r="C106" s="6" t="s">
        <v>41</v>
      </c>
      <c r="D106" s="6" t="s">
        <v>120</v>
      </c>
      <c r="E106" s="6" t="s">
        <v>44</v>
      </c>
      <c r="F106" s="15" t="s">
        <v>121</v>
      </c>
      <c r="G106" s="53">
        <f>G107</f>
        <v>0</v>
      </c>
      <c r="H106" s="53">
        <f>H107</f>
        <v>0</v>
      </c>
      <c r="I106" s="53"/>
      <c r="J106" s="54"/>
    </row>
    <row r="107" spans="2:10" ht="15.75" hidden="1">
      <c r="B107" s="6" t="s">
        <v>71</v>
      </c>
      <c r="C107" s="6" t="s">
        <v>41</v>
      </c>
      <c r="D107" s="6" t="s">
        <v>120</v>
      </c>
      <c r="E107" s="6">
        <v>500</v>
      </c>
      <c r="F107" s="16" t="s">
        <v>9</v>
      </c>
      <c r="G107" s="53">
        <f>H107</f>
        <v>0</v>
      </c>
      <c r="H107" s="53">
        <v>0</v>
      </c>
      <c r="I107" s="53"/>
      <c r="J107" s="54"/>
    </row>
    <row r="108" spans="2:10" ht="15.75">
      <c r="B108" s="6" t="s">
        <v>71</v>
      </c>
      <c r="C108" s="6" t="s">
        <v>41</v>
      </c>
      <c r="D108" s="6" t="s">
        <v>43</v>
      </c>
      <c r="E108" s="6" t="s">
        <v>44</v>
      </c>
      <c r="F108" s="16" t="s">
        <v>20</v>
      </c>
      <c r="G108" s="53">
        <f>G109</f>
        <v>962.18</v>
      </c>
      <c r="H108" s="53">
        <f>H109</f>
        <v>962.18</v>
      </c>
      <c r="I108" s="53"/>
      <c r="J108" s="54">
        <f>J109</f>
        <v>572.18</v>
      </c>
    </row>
    <row r="109" spans="2:10" ht="15.75">
      <c r="B109" s="6" t="s">
        <v>71</v>
      </c>
      <c r="C109" s="6" t="s">
        <v>41</v>
      </c>
      <c r="D109" s="6" t="s">
        <v>164</v>
      </c>
      <c r="E109" s="6" t="s">
        <v>44</v>
      </c>
      <c r="F109" s="49" t="s">
        <v>21</v>
      </c>
      <c r="G109" s="53">
        <f>H109+I109</f>
        <v>962.18</v>
      </c>
      <c r="H109" s="53">
        <f>H112+H110</f>
        <v>962.18</v>
      </c>
      <c r="I109" s="53"/>
      <c r="J109" s="54">
        <f>J110</f>
        <v>572.18</v>
      </c>
    </row>
    <row r="110" spans="2:10" ht="15.75">
      <c r="B110" s="6" t="s">
        <v>71</v>
      </c>
      <c r="C110" s="6" t="s">
        <v>41</v>
      </c>
      <c r="D110" s="6" t="s">
        <v>72</v>
      </c>
      <c r="E110" s="6" t="s">
        <v>44</v>
      </c>
      <c r="F110" s="16" t="s">
        <v>168</v>
      </c>
      <c r="G110" s="53">
        <f>G111</f>
        <v>962.18</v>
      </c>
      <c r="H110" s="53">
        <f>H111</f>
        <v>962.18</v>
      </c>
      <c r="I110" s="53"/>
      <c r="J110" s="54">
        <f>J111</f>
        <v>572.18</v>
      </c>
    </row>
    <row r="111" spans="2:10" ht="15" customHeight="1">
      <c r="B111" s="6" t="s">
        <v>71</v>
      </c>
      <c r="C111" s="6" t="s">
        <v>41</v>
      </c>
      <c r="D111" s="6" t="s">
        <v>72</v>
      </c>
      <c r="E111" s="6" t="s">
        <v>56</v>
      </c>
      <c r="F111" s="16" t="s">
        <v>9</v>
      </c>
      <c r="G111" s="53">
        <f>H111+I111</f>
        <v>962.18</v>
      </c>
      <c r="H111" s="53">
        <v>962.18</v>
      </c>
      <c r="I111" s="53"/>
      <c r="J111" s="54">
        <v>572.18</v>
      </c>
    </row>
    <row r="112" spans="2:10" ht="15.75" hidden="1">
      <c r="B112" s="6" t="s">
        <v>71</v>
      </c>
      <c r="C112" s="6" t="s">
        <v>41</v>
      </c>
      <c r="D112" s="6" t="s">
        <v>120</v>
      </c>
      <c r="E112" s="6" t="s">
        <v>44</v>
      </c>
      <c r="F112" s="16" t="s">
        <v>121</v>
      </c>
      <c r="G112" s="53">
        <f>G113</f>
        <v>0</v>
      </c>
      <c r="H112" s="53">
        <f>H113</f>
        <v>0</v>
      </c>
      <c r="I112" s="53"/>
      <c r="J112" s="54"/>
    </row>
    <row r="113" spans="2:10" ht="15.75" hidden="1">
      <c r="B113" s="6" t="s">
        <v>71</v>
      </c>
      <c r="C113" s="6" t="s">
        <v>41</v>
      </c>
      <c r="D113" s="6" t="s">
        <v>120</v>
      </c>
      <c r="E113" s="6" t="s">
        <v>88</v>
      </c>
      <c r="F113" s="16" t="s">
        <v>87</v>
      </c>
      <c r="G113" s="53">
        <f>H113+I113</f>
        <v>0</v>
      </c>
      <c r="H113" s="53">
        <v>0</v>
      </c>
      <c r="I113" s="53"/>
      <c r="J113" s="54"/>
    </row>
    <row r="114" spans="2:10" ht="0.75" customHeight="1" hidden="1">
      <c r="B114" s="6" t="s">
        <v>71</v>
      </c>
      <c r="C114" s="6" t="s">
        <v>41</v>
      </c>
      <c r="D114" s="6" t="s">
        <v>74</v>
      </c>
      <c r="E114" s="6" t="s">
        <v>44</v>
      </c>
      <c r="F114" s="16" t="s">
        <v>16</v>
      </c>
      <c r="G114" s="53">
        <f>G115</f>
        <v>0</v>
      </c>
      <c r="H114" s="53">
        <f>H115</f>
        <v>0</v>
      </c>
      <c r="I114" s="53">
        <f>I115</f>
        <v>0</v>
      </c>
      <c r="J114" s="54"/>
    </row>
    <row r="115" spans="2:10" ht="15.75" hidden="1">
      <c r="B115" s="6" t="s">
        <v>71</v>
      </c>
      <c r="C115" s="6" t="s">
        <v>41</v>
      </c>
      <c r="D115" s="6" t="s">
        <v>74</v>
      </c>
      <c r="E115" s="6" t="s">
        <v>56</v>
      </c>
      <c r="F115" s="16" t="s">
        <v>9</v>
      </c>
      <c r="G115" s="53">
        <f>H115+I115</f>
        <v>0</v>
      </c>
      <c r="H115" s="53"/>
      <c r="I115" s="53"/>
      <c r="J115" s="54"/>
    </row>
    <row r="116" spans="2:10" ht="15.75">
      <c r="B116" s="4" t="s">
        <v>71</v>
      </c>
      <c r="C116" s="4" t="s">
        <v>89</v>
      </c>
      <c r="D116" s="4" t="s">
        <v>43</v>
      </c>
      <c r="E116" s="4" t="s">
        <v>44</v>
      </c>
      <c r="F116" s="3" t="s">
        <v>90</v>
      </c>
      <c r="G116" s="51">
        <f>H116+I116</f>
        <v>14183.574</v>
      </c>
      <c r="H116" s="51">
        <f>H117+H130</f>
        <v>4800.436</v>
      </c>
      <c r="I116" s="56">
        <f>I134+I127+I117</f>
        <v>9383.138</v>
      </c>
      <c r="J116" s="52">
        <f>J117+J127+J130+J134</f>
        <v>14009.325</v>
      </c>
    </row>
    <row r="117" spans="2:10" ht="26.25" customHeight="1">
      <c r="B117" s="4" t="s">
        <v>71</v>
      </c>
      <c r="C117" s="4" t="s">
        <v>89</v>
      </c>
      <c r="D117" s="4" t="s">
        <v>65</v>
      </c>
      <c r="E117" s="4" t="s">
        <v>44</v>
      </c>
      <c r="F117" s="3" t="s">
        <v>68</v>
      </c>
      <c r="G117" s="51">
        <f aca="true" t="shared" si="2" ref="G117:I118">G118</f>
        <v>8382.171</v>
      </c>
      <c r="H117" s="51">
        <f t="shared" si="2"/>
        <v>0</v>
      </c>
      <c r="I117" s="51">
        <f t="shared" si="2"/>
        <v>8382.171</v>
      </c>
      <c r="J117" s="52">
        <f>J118</f>
        <v>8295.17</v>
      </c>
    </row>
    <row r="118" spans="2:10" ht="25.5">
      <c r="B118" s="6" t="s">
        <v>71</v>
      </c>
      <c r="C118" s="7" t="s">
        <v>89</v>
      </c>
      <c r="D118" s="6" t="s">
        <v>66</v>
      </c>
      <c r="E118" s="6" t="s">
        <v>44</v>
      </c>
      <c r="F118" s="15" t="s">
        <v>69</v>
      </c>
      <c r="G118" s="53">
        <f t="shared" si="2"/>
        <v>8382.171</v>
      </c>
      <c r="H118" s="53">
        <f t="shared" si="2"/>
        <v>0</v>
      </c>
      <c r="I118" s="53">
        <f t="shared" si="2"/>
        <v>8382.171</v>
      </c>
      <c r="J118" s="54">
        <f>J119</f>
        <v>8295.17</v>
      </c>
    </row>
    <row r="119" spans="2:10" ht="14.25" customHeight="1">
      <c r="B119" s="6" t="s">
        <v>71</v>
      </c>
      <c r="C119" s="6" t="s">
        <v>89</v>
      </c>
      <c r="D119" s="6" t="s">
        <v>66</v>
      </c>
      <c r="E119" s="6" t="s">
        <v>67</v>
      </c>
      <c r="F119" s="12" t="s">
        <v>70</v>
      </c>
      <c r="G119" s="53">
        <f>H119+I119</f>
        <v>8382.171</v>
      </c>
      <c r="H119" s="53"/>
      <c r="I119" s="53">
        <v>8382.171</v>
      </c>
      <c r="J119" s="54">
        <v>8295.17</v>
      </c>
    </row>
    <row r="120" spans="2:10" ht="15.75" hidden="1">
      <c r="B120" s="6" t="s">
        <v>71</v>
      </c>
      <c r="C120" s="6" t="s">
        <v>89</v>
      </c>
      <c r="D120" s="22">
        <v>3510000</v>
      </c>
      <c r="E120" s="6" t="s">
        <v>44</v>
      </c>
      <c r="F120" s="12" t="s">
        <v>104</v>
      </c>
      <c r="G120" s="53">
        <f>G121+G123+G125</f>
        <v>0</v>
      </c>
      <c r="H120" s="53">
        <f>H121+H123+H125</f>
        <v>0</v>
      </c>
      <c r="I120" s="53"/>
      <c r="J120" s="54"/>
    </row>
    <row r="121" spans="2:10" ht="38.25" hidden="1">
      <c r="B121" s="30" t="s">
        <v>71</v>
      </c>
      <c r="C121" s="30" t="s">
        <v>89</v>
      </c>
      <c r="D121" s="30" t="s">
        <v>143</v>
      </c>
      <c r="E121" s="30" t="s">
        <v>44</v>
      </c>
      <c r="F121" s="31" t="s">
        <v>144</v>
      </c>
      <c r="G121" s="53">
        <f>G122</f>
        <v>0</v>
      </c>
      <c r="H121" s="53">
        <f>H122</f>
        <v>0</v>
      </c>
      <c r="I121" s="53"/>
      <c r="J121" s="54"/>
    </row>
    <row r="122" spans="2:10" ht="15.75" hidden="1">
      <c r="B122" s="30" t="s">
        <v>71</v>
      </c>
      <c r="C122" s="30" t="s">
        <v>89</v>
      </c>
      <c r="D122" s="30" t="s">
        <v>143</v>
      </c>
      <c r="E122" s="30" t="s">
        <v>88</v>
      </c>
      <c r="F122" s="31" t="s">
        <v>145</v>
      </c>
      <c r="G122" s="53">
        <f>H122</f>
        <v>0</v>
      </c>
      <c r="H122" s="53">
        <v>0</v>
      </c>
      <c r="I122" s="53"/>
      <c r="J122" s="54"/>
    </row>
    <row r="123" spans="2:10" ht="51" hidden="1">
      <c r="B123" s="30" t="s">
        <v>71</v>
      </c>
      <c r="C123" s="30" t="s">
        <v>89</v>
      </c>
      <c r="D123" s="30" t="s">
        <v>146</v>
      </c>
      <c r="E123" s="30" t="s">
        <v>44</v>
      </c>
      <c r="F123" s="31" t="s">
        <v>147</v>
      </c>
      <c r="G123" s="53">
        <f>G124</f>
        <v>0</v>
      </c>
      <c r="H123" s="53">
        <f>H124</f>
        <v>0</v>
      </c>
      <c r="I123" s="53"/>
      <c r="J123" s="54"/>
    </row>
    <row r="124" spans="2:10" ht="15.75" hidden="1">
      <c r="B124" s="30" t="s">
        <v>71</v>
      </c>
      <c r="C124" s="30" t="s">
        <v>89</v>
      </c>
      <c r="D124" s="30" t="s">
        <v>146</v>
      </c>
      <c r="E124" s="30" t="s">
        <v>88</v>
      </c>
      <c r="F124" s="31" t="s">
        <v>145</v>
      </c>
      <c r="G124" s="53">
        <f>H124</f>
        <v>0</v>
      </c>
      <c r="H124" s="53">
        <v>0</v>
      </c>
      <c r="I124" s="53"/>
      <c r="J124" s="54"/>
    </row>
    <row r="125" spans="2:10" ht="15.75" hidden="1">
      <c r="B125" s="6" t="s">
        <v>71</v>
      </c>
      <c r="C125" s="6" t="s">
        <v>89</v>
      </c>
      <c r="D125" s="22">
        <v>3510500</v>
      </c>
      <c r="E125" s="6" t="s">
        <v>44</v>
      </c>
      <c r="F125" s="12" t="s">
        <v>105</v>
      </c>
      <c r="G125" s="53">
        <f>H125</f>
        <v>0</v>
      </c>
      <c r="H125" s="53">
        <f>H126</f>
        <v>0</v>
      </c>
      <c r="I125" s="53"/>
      <c r="J125" s="54"/>
    </row>
    <row r="126" spans="2:10" ht="15.75" hidden="1">
      <c r="B126" s="6" t="s">
        <v>71</v>
      </c>
      <c r="C126" s="6" t="s">
        <v>89</v>
      </c>
      <c r="D126" s="22">
        <v>3510500</v>
      </c>
      <c r="E126" s="22">
        <v>500</v>
      </c>
      <c r="F126" s="12" t="s">
        <v>9</v>
      </c>
      <c r="G126" s="53">
        <v>0</v>
      </c>
      <c r="H126" s="53">
        <v>0</v>
      </c>
      <c r="I126" s="53"/>
      <c r="J126" s="54"/>
    </row>
    <row r="127" spans="2:10" ht="15.75">
      <c r="B127" s="4" t="s">
        <v>71</v>
      </c>
      <c r="C127" s="4" t="s">
        <v>89</v>
      </c>
      <c r="D127" s="40">
        <v>5220000</v>
      </c>
      <c r="E127" s="4" t="s">
        <v>44</v>
      </c>
      <c r="F127" s="3" t="s">
        <v>161</v>
      </c>
      <c r="G127" s="56">
        <f>G129</f>
        <v>602</v>
      </c>
      <c r="H127" s="56"/>
      <c r="I127" s="56">
        <f>I128</f>
        <v>602</v>
      </c>
      <c r="J127" s="52">
        <f>J128</f>
        <v>515</v>
      </c>
    </row>
    <row r="128" spans="2:10" ht="38.25">
      <c r="B128" s="6" t="s">
        <v>71</v>
      </c>
      <c r="C128" s="6" t="s">
        <v>89</v>
      </c>
      <c r="D128" s="22">
        <v>5222103</v>
      </c>
      <c r="E128" s="6" t="s">
        <v>44</v>
      </c>
      <c r="F128" s="12" t="s">
        <v>165</v>
      </c>
      <c r="G128" s="57">
        <f>H128+I128</f>
        <v>602</v>
      </c>
      <c r="H128" s="57"/>
      <c r="I128" s="57">
        <f>I129</f>
        <v>602</v>
      </c>
      <c r="J128" s="54">
        <f>J129</f>
        <v>515</v>
      </c>
    </row>
    <row r="129" spans="2:10" ht="15.75">
      <c r="B129" s="6" t="s">
        <v>71</v>
      </c>
      <c r="C129" s="6" t="s">
        <v>89</v>
      </c>
      <c r="D129" s="22">
        <v>5222103</v>
      </c>
      <c r="E129" s="6" t="s">
        <v>141</v>
      </c>
      <c r="F129" s="42" t="s">
        <v>142</v>
      </c>
      <c r="G129" s="57">
        <f>H129+I129</f>
        <v>602</v>
      </c>
      <c r="H129" s="57"/>
      <c r="I129" s="57">
        <v>602</v>
      </c>
      <c r="J129" s="54">
        <v>515</v>
      </c>
    </row>
    <row r="130" spans="2:10" ht="15.75">
      <c r="B130" s="4" t="s">
        <v>71</v>
      </c>
      <c r="C130" s="4" t="s">
        <v>89</v>
      </c>
      <c r="D130" s="40">
        <v>3510000</v>
      </c>
      <c r="E130" s="4" t="s">
        <v>44</v>
      </c>
      <c r="F130" s="3" t="s">
        <v>148</v>
      </c>
      <c r="G130" s="51">
        <f>H130</f>
        <v>4800.436</v>
      </c>
      <c r="H130" s="51">
        <f>H131</f>
        <v>4800.436</v>
      </c>
      <c r="I130" s="53"/>
      <c r="J130" s="52">
        <f>J131</f>
        <v>4800.428</v>
      </c>
    </row>
    <row r="131" spans="2:10" ht="15.75">
      <c r="B131" s="6" t="s">
        <v>71</v>
      </c>
      <c r="C131" s="6" t="s">
        <v>89</v>
      </c>
      <c r="D131" s="22">
        <v>3510500</v>
      </c>
      <c r="E131" s="6" t="s">
        <v>44</v>
      </c>
      <c r="F131" s="12" t="s">
        <v>105</v>
      </c>
      <c r="G131" s="53">
        <f>G133+G132</f>
        <v>4800.436</v>
      </c>
      <c r="H131" s="53">
        <f>H133+H132</f>
        <v>4800.436</v>
      </c>
      <c r="I131" s="53"/>
      <c r="J131" s="54">
        <f>J132+J133</f>
        <v>4800.428</v>
      </c>
    </row>
    <row r="132" spans="2:10" ht="15.75">
      <c r="B132" s="6" t="s">
        <v>71</v>
      </c>
      <c r="C132" s="6" t="s">
        <v>89</v>
      </c>
      <c r="D132" s="22">
        <v>3510500</v>
      </c>
      <c r="E132" s="6" t="s">
        <v>88</v>
      </c>
      <c r="F132" s="16" t="s">
        <v>87</v>
      </c>
      <c r="G132" s="53">
        <f>H132</f>
        <v>931.8</v>
      </c>
      <c r="H132" s="53">
        <v>931.8</v>
      </c>
      <c r="I132" s="53"/>
      <c r="J132" s="54">
        <v>931.793</v>
      </c>
    </row>
    <row r="133" spans="2:10" ht="15.75">
      <c r="B133" s="6" t="s">
        <v>71</v>
      </c>
      <c r="C133" s="6" t="s">
        <v>89</v>
      </c>
      <c r="D133" s="22">
        <v>3510500</v>
      </c>
      <c r="E133" s="22">
        <v>500</v>
      </c>
      <c r="F133" s="12" t="s">
        <v>9</v>
      </c>
      <c r="G133" s="53">
        <f>H133</f>
        <v>3868.636</v>
      </c>
      <c r="H133" s="53">
        <v>3868.636</v>
      </c>
      <c r="I133" s="53"/>
      <c r="J133" s="54">
        <v>3868.635</v>
      </c>
    </row>
    <row r="134" spans="2:10" ht="15.75">
      <c r="B134" s="4" t="s">
        <v>71</v>
      </c>
      <c r="C134" s="4" t="s">
        <v>89</v>
      </c>
      <c r="D134" s="4" t="s">
        <v>74</v>
      </c>
      <c r="E134" s="4" t="s">
        <v>44</v>
      </c>
      <c r="F134" s="3" t="s">
        <v>16</v>
      </c>
      <c r="G134" s="51">
        <f>G135</f>
        <v>398.967</v>
      </c>
      <c r="H134" s="51"/>
      <c r="I134" s="51">
        <f>I135</f>
        <v>398.967</v>
      </c>
      <c r="J134" s="52">
        <f>J135</f>
        <v>398.727</v>
      </c>
    </row>
    <row r="135" spans="2:10" ht="14.25" customHeight="1">
      <c r="B135" s="6" t="s">
        <v>71</v>
      </c>
      <c r="C135" s="6" t="s">
        <v>89</v>
      </c>
      <c r="D135" s="6" t="s">
        <v>74</v>
      </c>
      <c r="E135" s="6" t="s">
        <v>56</v>
      </c>
      <c r="F135" s="12" t="s">
        <v>9</v>
      </c>
      <c r="G135" s="53">
        <f>I135</f>
        <v>398.967</v>
      </c>
      <c r="H135" s="53"/>
      <c r="I135" s="53">
        <v>398.967</v>
      </c>
      <c r="J135" s="54">
        <v>398.727</v>
      </c>
    </row>
    <row r="136" spans="2:10" ht="14.25" customHeight="1">
      <c r="B136" s="4" t="s">
        <v>71</v>
      </c>
      <c r="C136" s="4" t="s">
        <v>49</v>
      </c>
      <c r="D136" s="4" t="s">
        <v>43</v>
      </c>
      <c r="E136" s="4" t="s">
        <v>44</v>
      </c>
      <c r="F136" s="3" t="s">
        <v>22</v>
      </c>
      <c r="G136" s="60">
        <f>H136+I136</f>
        <v>138446.765</v>
      </c>
      <c r="H136" s="60">
        <f>H140+H146+H160+H143</f>
        <v>97598.58500000002</v>
      </c>
      <c r="I136" s="61">
        <f>I160+I143+I140</f>
        <v>40848.18</v>
      </c>
      <c r="J136" s="52">
        <f>J141+J146+J160+J143</f>
        <v>116976.504</v>
      </c>
    </row>
    <row r="137" spans="2:10" ht="0.75" customHeight="1" hidden="1">
      <c r="B137" s="6" t="s">
        <v>71</v>
      </c>
      <c r="C137" s="6" t="s">
        <v>49</v>
      </c>
      <c r="D137" s="6" t="s">
        <v>65</v>
      </c>
      <c r="E137" s="6" t="s">
        <v>44</v>
      </c>
      <c r="F137" s="12" t="s">
        <v>68</v>
      </c>
      <c r="G137" s="62">
        <f>H137</f>
        <v>0</v>
      </c>
      <c r="H137" s="62">
        <f>H138</f>
        <v>0</v>
      </c>
      <c r="I137" s="53"/>
      <c r="J137" s="52"/>
    </row>
    <row r="138" spans="2:10" ht="25.5" hidden="1">
      <c r="B138" s="6" t="s">
        <v>71</v>
      </c>
      <c r="C138" s="7" t="s">
        <v>49</v>
      </c>
      <c r="D138" s="6" t="s">
        <v>66</v>
      </c>
      <c r="E138" s="6" t="s">
        <v>44</v>
      </c>
      <c r="F138" s="15" t="s">
        <v>69</v>
      </c>
      <c r="G138" s="62">
        <f>H138</f>
        <v>0</v>
      </c>
      <c r="H138" s="62">
        <f>H139</f>
        <v>0</v>
      </c>
      <c r="I138" s="53"/>
      <c r="J138" s="52"/>
    </row>
    <row r="139" spans="2:10" ht="15.75" hidden="1">
      <c r="B139" s="6" t="s">
        <v>71</v>
      </c>
      <c r="C139" s="6" t="s">
        <v>49</v>
      </c>
      <c r="D139" s="6" t="s">
        <v>66</v>
      </c>
      <c r="E139" s="6" t="s">
        <v>67</v>
      </c>
      <c r="F139" s="12" t="s">
        <v>70</v>
      </c>
      <c r="G139" s="62">
        <f>H139</f>
        <v>0</v>
      </c>
      <c r="H139" s="62">
        <v>0</v>
      </c>
      <c r="I139" s="53"/>
      <c r="J139" s="52"/>
    </row>
    <row r="140" spans="2:10" ht="25.5" customHeight="1">
      <c r="B140" s="6" t="s">
        <v>71</v>
      </c>
      <c r="C140" s="6" t="s">
        <v>49</v>
      </c>
      <c r="D140" s="6" t="s">
        <v>65</v>
      </c>
      <c r="E140" s="6" t="s">
        <v>44</v>
      </c>
      <c r="F140" s="12" t="s">
        <v>68</v>
      </c>
      <c r="G140" s="60">
        <f aca="true" t="shared" si="3" ref="G140:I141">G141</f>
        <v>38999.18</v>
      </c>
      <c r="H140" s="60">
        <f t="shared" si="3"/>
        <v>0</v>
      </c>
      <c r="I140" s="53">
        <f t="shared" si="3"/>
        <v>38999.18</v>
      </c>
      <c r="J140" s="52">
        <f>J141</f>
        <v>30115.317</v>
      </c>
    </row>
    <row r="141" spans="2:10" ht="25.5">
      <c r="B141" s="6" t="s">
        <v>71</v>
      </c>
      <c r="C141" s="6" t="s">
        <v>49</v>
      </c>
      <c r="D141" s="6" t="s">
        <v>66</v>
      </c>
      <c r="E141" s="6" t="s">
        <v>44</v>
      </c>
      <c r="F141" s="12" t="s">
        <v>69</v>
      </c>
      <c r="G141" s="62">
        <f t="shared" si="3"/>
        <v>38999.18</v>
      </c>
      <c r="H141" s="62">
        <f t="shared" si="3"/>
        <v>0</v>
      </c>
      <c r="I141" s="53">
        <f t="shared" si="3"/>
        <v>38999.18</v>
      </c>
      <c r="J141" s="54">
        <f>J142</f>
        <v>30115.317</v>
      </c>
    </row>
    <row r="142" spans="2:10" ht="15.75">
      <c r="B142" s="6" t="s">
        <v>71</v>
      </c>
      <c r="C142" s="6" t="s">
        <v>49</v>
      </c>
      <c r="D142" s="6" t="s">
        <v>66</v>
      </c>
      <c r="E142" s="6" t="s">
        <v>67</v>
      </c>
      <c r="F142" s="12" t="s">
        <v>70</v>
      </c>
      <c r="G142" s="62">
        <f>H142+I142</f>
        <v>38999.18</v>
      </c>
      <c r="H142" s="62"/>
      <c r="I142" s="53">
        <v>38999.18</v>
      </c>
      <c r="J142" s="54">
        <v>30115.317</v>
      </c>
    </row>
    <row r="143" spans="2:10" ht="13.5" customHeight="1">
      <c r="B143" s="6" t="s">
        <v>71</v>
      </c>
      <c r="C143" s="6" t="s">
        <v>49</v>
      </c>
      <c r="D143" s="6" t="s">
        <v>160</v>
      </c>
      <c r="E143" s="6" t="s">
        <v>44</v>
      </c>
      <c r="F143" s="18" t="s">
        <v>161</v>
      </c>
      <c r="G143" s="62">
        <f>H143+I143</f>
        <v>4250</v>
      </c>
      <c r="H143" s="62">
        <f>H145</f>
        <v>4250</v>
      </c>
      <c r="I143" s="63"/>
      <c r="J143" s="54">
        <f>J144</f>
        <v>4250</v>
      </c>
    </row>
    <row r="144" spans="2:10" ht="51.75" customHeight="1">
      <c r="B144" s="6" t="s">
        <v>71</v>
      </c>
      <c r="C144" s="6" t="s">
        <v>49</v>
      </c>
      <c r="D144" s="6" t="s">
        <v>185</v>
      </c>
      <c r="E144" s="6" t="s">
        <v>44</v>
      </c>
      <c r="F144" s="41" t="s">
        <v>190</v>
      </c>
      <c r="G144" s="62">
        <f>H144+I144</f>
        <v>4250</v>
      </c>
      <c r="H144" s="62">
        <f>H145</f>
        <v>4250</v>
      </c>
      <c r="I144" s="63"/>
      <c r="J144" s="54">
        <f>J145</f>
        <v>4250</v>
      </c>
    </row>
    <row r="145" spans="2:10" ht="13.5" customHeight="1">
      <c r="B145" s="43" t="s">
        <v>71</v>
      </c>
      <c r="C145" s="43" t="s">
        <v>49</v>
      </c>
      <c r="D145" s="43" t="s">
        <v>185</v>
      </c>
      <c r="E145" s="43" t="s">
        <v>141</v>
      </c>
      <c r="F145" s="42" t="s">
        <v>142</v>
      </c>
      <c r="G145" s="62">
        <f>H145+I145</f>
        <v>4250</v>
      </c>
      <c r="H145" s="62">
        <v>4250</v>
      </c>
      <c r="I145" s="63"/>
      <c r="J145" s="54">
        <v>4250</v>
      </c>
    </row>
    <row r="146" spans="2:10" ht="15.75">
      <c r="B146" s="4" t="s">
        <v>71</v>
      </c>
      <c r="C146" s="4" t="s">
        <v>49</v>
      </c>
      <c r="D146" s="4">
        <v>6000000</v>
      </c>
      <c r="E146" s="4" t="s">
        <v>44</v>
      </c>
      <c r="F146" s="3" t="s">
        <v>22</v>
      </c>
      <c r="G146" s="51">
        <f>H146</f>
        <v>93348.58500000002</v>
      </c>
      <c r="H146" s="51">
        <f>H147+H149+H151+H153+H155</f>
        <v>93348.58500000002</v>
      </c>
      <c r="I146" s="53"/>
      <c r="J146" s="52">
        <f>J147+J149+J151+J153+J155</f>
        <v>80983.672</v>
      </c>
    </row>
    <row r="147" spans="2:10" ht="14.25" customHeight="1">
      <c r="B147" s="6" t="s">
        <v>71</v>
      </c>
      <c r="C147" s="6" t="s">
        <v>49</v>
      </c>
      <c r="D147" s="6">
        <v>6000100</v>
      </c>
      <c r="E147" s="6" t="s">
        <v>44</v>
      </c>
      <c r="F147" s="12" t="s">
        <v>23</v>
      </c>
      <c r="G147" s="51">
        <f>G148</f>
        <v>18063.462</v>
      </c>
      <c r="H147" s="51">
        <f>H148</f>
        <v>18063.462</v>
      </c>
      <c r="I147" s="53"/>
      <c r="J147" s="52">
        <f>J148</f>
        <v>16433.962</v>
      </c>
    </row>
    <row r="148" spans="2:10" ht="14.25" customHeight="1">
      <c r="B148" s="6" t="s">
        <v>71</v>
      </c>
      <c r="C148" s="6" t="s">
        <v>49</v>
      </c>
      <c r="D148" s="6">
        <v>6000100</v>
      </c>
      <c r="E148" s="6">
        <v>500</v>
      </c>
      <c r="F148" s="12" t="s">
        <v>9</v>
      </c>
      <c r="G148" s="53">
        <f>H148</f>
        <v>18063.462</v>
      </c>
      <c r="H148" s="53">
        <v>18063.462</v>
      </c>
      <c r="I148" s="53"/>
      <c r="J148" s="54">
        <v>16433.962</v>
      </c>
    </row>
    <row r="149" spans="2:10" ht="38.25">
      <c r="B149" s="6" t="s">
        <v>71</v>
      </c>
      <c r="C149" s="6" t="s">
        <v>49</v>
      </c>
      <c r="D149" s="6">
        <v>6000200</v>
      </c>
      <c r="E149" s="6" t="s">
        <v>44</v>
      </c>
      <c r="F149" s="12" t="s">
        <v>24</v>
      </c>
      <c r="G149" s="51">
        <f>G150</f>
        <v>44006.531</v>
      </c>
      <c r="H149" s="51">
        <f>H150</f>
        <v>44006.531</v>
      </c>
      <c r="I149" s="53"/>
      <c r="J149" s="52">
        <f>J150</f>
        <v>36075.922</v>
      </c>
    </row>
    <row r="150" spans="2:10" ht="14.25" customHeight="1">
      <c r="B150" s="6" t="s">
        <v>71</v>
      </c>
      <c r="C150" s="6" t="s">
        <v>49</v>
      </c>
      <c r="D150" s="6">
        <v>6000200</v>
      </c>
      <c r="E150" s="6">
        <v>500</v>
      </c>
      <c r="F150" s="12" t="s">
        <v>9</v>
      </c>
      <c r="G150" s="53">
        <f>H150</f>
        <v>44006.531</v>
      </c>
      <c r="H150" s="53">
        <v>44006.531</v>
      </c>
      <c r="I150" s="53"/>
      <c r="J150" s="54">
        <v>36075.922</v>
      </c>
    </row>
    <row r="151" spans="2:10" ht="15.75">
      <c r="B151" s="6" t="s">
        <v>71</v>
      </c>
      <c r="C151" s="6" t="s">
        <v>49</v>
      </c>
      <c r="D151" s="6">
        <v>6000300</v>
      </c>
      <c r="E151" s="6" t="s">
        <v>44</v>
      </c>
      <c r="F151" s="12" t="s">
        <v>25</v>
      </c>
      <c r="G151" s="51">
        <f>G152</f>
        <v>4864.762</v>
      </c>
      <c r="H151" s="51">
        <f>H152</f>
        <v>4864.762</v>
      </c>
      <c r="I151" s="53"/>
      <c r="J151" s="52">
        <f>J152</f>
        <v>4767.987</v>
      </c>
    </row>
    <row r="152" spans="2:10" ht="14.25" customHeight="1">
      <c r="B152" s="6" t="s">
        <v>71</v>
      </c>
      <c r="C152" s="6" t="s">
        <v>49</v>
      </c>
      <c r="D152" s="6">
        <v>6000300</v>
      </c>
      <c r="E152" s="6">
        <v>500</v>
      </c>
      <c r="F152" s="12" t="s">
        <v>9</v>
      </c>
      <c r="G152" s="53">
        <f>H152</f>
        <v>4864.762</v>
      </c>
      <c r="H152" s="53">
        <v>4864.762</v>
      </c>
      <c r="I152" s="53"/>
      <c r="J152" s="54">
        <v>4767.987</v>
      </c>
    </row>
    <row r="153" spans="2:10" ht="13.5" customHeight="1">
      <c r="B153" s="6" t="s">
        <v>71</v>
      </c>
      <c r="C153" s="6" t="s">
        <v>49</v>
      </c>
      <c r="D153" s="22">
        <v>6000400</v>
      </c>
      <c r="E153" s="6" t="s">
        <v>44</v>
      </c>
      <c r="F153" s="12" t="s">
        <v>84</v>
      </c>
      <c r="G153" s="51">
        <f>H153</f>
        <v>58.964</v>
      </c>
      <c r="H153" s="51">
        <f>H154</f>
        <v>58.964</v>
      </c>
      <c r="I153" s="53"/>
      <c r="J153" s="52">
        <f>J154</f>
        <v>58.963</v>
      </c>
    </row>
    <row r="154" spans="2:10" ht="15" customHeight="1">
      <c r="B154" s="6" t="s">
        <v>71</v>
      </c>
      <c r="C154" s="6" t="s">
        <v>49</v>
      </c>
      <c r="D154" s="22">
        <v>6000400</v>
      </c>
      <c r="E154" s="22">
        <v>500</v>
      </c>
      <c r="F154" s="12" t="s">
        <v>9</v>
      </c>
      <c r="G154" s="53">
        <f>H154</f>
        <v>58.964</v>
      </c>
      <c r="H154" s="53">
        <v>58.964</v>
      </c>
      <c r="I154" s="53"/>
      <c r="J154" s="54">
        <v>58.963</v>
      </c>
    </row>
    <row r="155" spans="2:10" ht="27.75" customHeight="1">
      <c r="B155" s="68" t="s">
        <v>71</v>
      </c>
      <c r="C155" s="68" t="s">
        <v>49</v>
      </c>
      <c r="D155" s="68">
        <v>6000500</v>
      </c>
      <c r="E155" s="68" t="s">
        <v>44</v>
      </c>
      <c r="F155" s="12" t="s">
        <v>46</v>
      </c>
      <c r="G155" s="51">
        <f>G156</f>
        <v>26354.866</v>
      </c>
      <c r="H155" s="51">
        <f>H156</f>
        <v>26354.866</v>
      </c>
      <c r="I155" s="71"/>
      <c r="J155" s="52">
        <f>J157</f>
        <v>23646.838</v>
      </c>
    </row>
    <row r="156" spans="2:10" ht="0.75" customHeight="1" hidden="1">
      <c r="B156" s="68"/>
      <c r="C156" s="68"/>
      <c r="D156" s="68"/>
      <c r="E156" s="68"/>
      <c r="F156" s="18"/>
      <c r="G156" s="51">
        <f>G157</f>
        <v>26354.866</v>
      </c>
      <c r="H156" s="51">
        <f>H157</f>
        <v>26354.866</v>
      </c>
      <c r="I156" s="71"/>
      <c r="J156" s="54"/>
    </row>
    <row r="157" spans="2:10" ht="15" customHeight="1">
      <c r="B157" s="6" t="s">
        <v>71</v>
      </c>
      <c r="C157" s="6" t="s">
        <v>49</v>
      </c>
      <c r="D157" s="6">
        <v>6000500</v>
      </c>
      <c r="E157" s="6">
        <v>500</v>
      </c>
      <c r="F157" s="12" t="s">
        <v>9</v>
      </c>
      <c r="G157" s="53">
        <f>H157</f>
        <v>26354.866</v>
      </c>
      <c r="H157" s="53">
        <v>26354.866</v>
      </c>
      <c r="I157" s="53"/>
      <c r="J157" s="54">
        <v>23646.838</v>
      </c>
    </row>
    <row r="158" spans="2:10" ht="15.75" hidden="1">
      <c r="B158" s="6" t="s">
        <v>71</v>
      </c>
      <c r="C158" s="6" t="s">
        <v>49</v>
      </c>
      <c r="D158" s="6" t="s">
        <v>74</v>
      </c>
      <c r="E158" s="6" t="s">
        <v>44</v>
      </c>
      <c r="F158" s="12" t="s">
        <v>16</v>
      </c>
      <c r="G158" s="51">
        <f>I158</f>
        <v>0</v>
      </c>
      <c r="H158" s="53"/>
      <c r="I158" s="51"/>
      <c r="J158" s="54"/>
    </row>
    <row r="159" spans="2:10" ht="17.25" customHeight="1" hidden="1">
      <c r="B159" s="6" t="s">
        <v>71</v>
      </c>
      <c r="C159" s="6" t="s">
        <v>49</v>
      </c>
      <c r="D159" s="6" t="s">
        <v>74</v>
      </c>
      <c r="E159" s="6" t="s">
        <v>56</v>
      </c>
      <c r="F159" s="12" t="s">
        <v>9</v>
      </c>
      <c r="G159" s="53">
        <f>I159</f>
        <v>0</v>
      </c>
      <c r="H159" s="53"/>
      <c r="I159" s="53"/>
      <c r="J159" s="54"/>
    </row>
    <row r="160" spans="2:10" ht="15.75" customHeight="1">
      <c r="B160" s="4" t="s">
        <v>71</v>
      </c>
      <c r="C160" s="4" t="s">
        <v>49</v>
      </c>
      <c r="D160" s="4" t="s">
        <v>74</v>
      </c>
      <c r="E160" s="4" t="s">
        <v>44</v>
      </c>
      <c r="F160" s="3" t="s">
        <v>16</v>
      </c>
      <c r="G160" s="53">
        <f>G161</f>
        <v>1849</v>
      </c>
      <c r="H160" s="53">
        <f>H161</f>
        <v>0</v>
      </c>
      <c r="I160" s="53">
        <f>I161</f>
        <v>1849</v>
      </c>
      <c r="J160" s="54">
        <f>J161</f>
        <v>1627.515</v>
      </c>
    </row>
    <row r="161" spans="2:10" ht="15" customHeight="1">
      <c r="B161" s="6" t="s">
        <v>71</v>
      </c>
      <c r="C161" s="6" t="s">
        <v>49</v>
      </c>
      <c r="D161" s="6" t="s">
        <v>74</v>
      </c>
      <c r="E161" s="6" t="s">
        <v>56</v>
      </c>
      <c r="F161" s="12" t="s">
        <v>9</v>
      </c>
      <c r="G161" s="53">
        <f>H161+I161</f>
        <v>1849</v>
      </c>
      <c r="H161" s="53"/>
      <c r="I161" s="53">
        <v>1849</v>
      </c>
      <c r="J161" s="54">
        <v>1627.515</v>
      </c>
    </row>
    <row r="162" spans="2:10" ht="16.5" customHeight="1">
      <c r="B162" s="4" t="s">
        <v>71</v>
      </c>
      <c r="C162" s="5" t="s">
        <v>71</v>
      </c>
      <c r="D162" s="4" t="s">
        <v>43</v>
      </c>
      <c r="E162" s="4" t="s">
        <v>44</v>
      </c>
      <c r="F162" s="3" t="s">
        <v>26</v>
      </c>
      <c r="G162" s="51">
        <f>H162</f>
        <v>5343.841</v>
      </c>
      <c r="H162" s="51">
        <f>H163+H166</f>
        <v>5343.841</v>
      </c>
      <c r="I162" s="53"/>
      <c r="J162" s="52">
        <f>J163+J166</f>
        <v>5277.484</v>
      </c>
    </row>
    <row r="163" spans="2:10" ht="38.25">
      <c r="B163" s="6" t="s">
        <v>71</v>
      </c>
      <c r="C163" s="6" t="s">
        <v>71</v>
      </c>
      <c r="D163" s="6" t="s">
        <v>51</v>
      </c>
      <c r="E163" s="6" t="s">
        <v>44</v>
      </c>
      <c r="F163" s="12" t="s">
        <v>7</v>
      </c>
      <c r="G163" s="53">
        <f>G164</f>
        <v>5308.841</v>
      </c>
      <c r="H163" s="53">
        <f>H164</f>
        <v>5308.841</v>
      </c>
      <c r="I163" s="53"/>
      <c r="J163" s="54">
        <f>J164</f>
        <v>5244.947</v>
      </c>
    </row>
    <row r="164" spans="2:10" ht="15.75">
      <c r="B164" s="6" t="s">
        <v>71</v>
      </c>
      <c r="C164" s="6" t="s">
        <v>71</v>
      </c>
      <c r="D164" s="6" t="s">
        <v>75</v>
      </c>
      <c r="E164" s="6" t="s">
        <v>44</v>
      </c>
      <c r="F164" s="12" t="s">
        <v>27</v>
      </c>
      <c r="G164" s="53">
        <f>G165</f>
        <v>5308.841</v>
      </c>
      <c r="H164" s="53">
        <f>H165</f>
        <v>5308.841</v>
      </c>
      <c r="I164" s="53"/>
      <c r="J164" s="54">
        <f>J165</f>
        <v>5244.947</v>
      </c>
    </row>
    <row r="165" spans="2:10" ht="15.75">
      <c r="B165" s="6" t="s">
        <v>71</v>
      </c>
      <c r="C165" s="6" t="s">
        <v>71</v>
      </c>
      <c r="D165" s="6" t="s">
        <v>75</v>
      </c>
      <c r="E165" s="6" t="s">
        <v>76</v>
      </c>
      <c r="F165" s="12" t="s">
        <v>28</v>
      </c>
      <c r="G165" s="53">
        <f>H165</f>
        <v>5308.841</v>
      </c>
      <c r="H165" s="53">
        <v>5308.841</v>
      </c>
      <c r="I165" s="53"/>
      <c r="J165" s="54">
        <v>5244.947</v>
      </c>
    </row>
    <row r="166" spans="2:10" ht="27" customHeight="1">
      <c r="B166" s="6" t="s">
        <v>71</v>
      </c>
      <c r="C166" s="6" t="s">
        <v>71</v>
      </c>
      <c r="D166" s="6" t="s">
        <v>77</v>
      </c>
      <c r="E166" s="6" t="s">
        <v>44</v>
      </c>
      <c r="F166" s="20" t="s">
        <v>38</v>
      </c>
      <c r="G166" s="53">
        <f>G167</f>
        <v>35</v>
      </c>
      <c r="H166" s="53">
        <f>H167</f>
        <v>35</v>
      </c>
      <c r="I166" s="53"/>
      <c r="J166" s="54">
        <f>J167</f>
        <v>32.537</v>
      </c>
    </row>
    <row r="167" spans="2:10" ht="15.75">
      <c r="B167" s="6" t="s">
        <v>71</v>
      </c>
      <c r="C167" s="6" t="s">
        <v>71</v>
      </c>
      <c r="D167" s="6" t="s">
        <v>78</v>
      </c>
      <c r="E167" s="6" t="s">
        <v>44</v>
      </c>
      <c r="F167" s="12" t="s">
        <v>27</v>
      </c>
      <c r="G167" s="53">
        <f>G168</f>
        <v>35</v>
      </c>
      <c r="H167" s="53">
        <f>H168</f>
        <v>35</v>
      </c>
      <c r="I167" s="53"/>
      <c r="J167" s="54">
        <f>J168</f>
        <v>32.537</v>
      </c>
    </row>
    <row r="168" spans="2:10" ht="15.75">
      <c r="B168" s="6" t="s">
        <v>71</v>
      </c>
      <c r="C168" s="6" t="s">
        <v>71</v>
      </c>
      <c r="D168" s="6" t="s">
        <v>78</v>
      </c>
      <c r="E168" s="6" t="s">
        <v>76</v>
      </c>
      <c r="F168" s="12" t="s">
        <v>28</v>
      </c>
      <c r="G168" s="53">
        <f>H168</f>
        <v>35</v>
      </c>
      <c r="H168" s="53">
        <v>35</v>
      </c>
      <c r="I168" s="53"/>
      <c r="J168" s="54">
        <v>32.537</v>
      </c>
    </row>
    <row r="169" spans="2:10" ht="15.75">
      <c r="B169" s="4" t="s">
        <v>55</v>
      </c>
      <c r="C169" s="4" t="s">
        <v>42</v>
      </c>
      <c r="D169" s="4" t="s">
        <v>43</v>
      </c>
      <c r="E169" s="4" t="s">
        <v>44</v>
      </c>
      <c r="F169" s="17" t="s">
        <v>29</v>
      </c>
      <c r="G169" s="51">
        <f aca="true" t="shared" si="4" ref="G169:H172">G170</f>
        <v>2262.8</v>
      </c>
      <c r="H169" s="51">
        <f t="shared" si="4"/>
        <v>2262.8</v>
      </c>
      <c r="I169" s="51"/>
      <c r="J169" s="52">
        <f>J170</f>
        <v>2253.017</v>
      </c>
    </row>
    <row r="170" spans="2:10" ht="25.5">
      <c r="B170" s="4" t="s">
        <v>55</v>
      </c>
      <c r="C170" s="4" t="s">
        <v>49</v>
      </c>
      <c r="D170" s="4" t="s">
        <v>43</v>
      </c>
      <c r="E170" s="4" t="s">
        <v>44</v>
      </c>
      <c r="F170" s="17" t="s">
        <v>30</v>
      </c>
      <c r="G170" s="51">
        <f t="shared" si="4"/>
        <v>2262.8</v>
      </c>
      <c r="H170" s="51">
        <f t="shared" si="4"/>
        <v>2262.8</v>
      </c>
      <c r="I170" s="53"/>
      <c r="J170" s="52">
        <f>J171</f>
        <v>2253.017</v>
      </c>
    </row>
    <row r="171" spans="2:10" ht="15.75">
      <c r="B171" s="6" t="s">
        <v>55</v>
      </c>
      <c r="C171" s="6" t="s">
        <v>49</v>
      </c>
      <c r="D171" s="6">
        <v>4110000</v>
      </c>
      <c r="E171" s="6" t="s">
        <v>44</v>
      </c>
      <c r="F171" s="18" t="s">
        <v>31</v>
      </c>
      <c r="G171" s="53">
        <f t="shared" si="4"/>
        <v>2262.8</v>
      </c>
      <c r="H171" s="53">
        <f t="shared" si="4"/>
        <v>2262.8</v>
      </c>
      <c r="I171" s="53"/>
      <c r="J171" s="54">
        <f>J172</f>
        <v>2253.017</v>
      </c>
    </row>
    <row r="172" spans="2:10" ht="15.75">
      <c r="B172" s="6" t="s">
        <v>55</v>
      </c>
      <c r="C172" s="6" t="s">
        <v>49</v>
      </c>
      <c r="D172" s="6">
        <v>4119900</v>
      </c>
      <c r="E172" s="6" t="s">
        <v>44</v>
      </c>
      <c r="F172" s="18" t="s">
        <v>27</v>
      </c>
      <c r="G172" s="53">
        <f t="shared" si="4"/>
        <v>2262.8</v>
      </c>
      <c r="H172" s="53">
        <f t="shared" si="4"/>
        <v>2262.8</v>
      </c>
      <c r="I172" s="53"/>
      <c r="J172" s="54">
        <f>J173</f>
        <v>2253.017</v>
      </c>
    </row>
    <row r="173" spans="2:10" ht="15.75">
      <c r="B173" s="6" t="s">
        <v>55</v>
      </c>
      <c r="C173" s="6" t="s">
        <v>49</v>
      </c>
      <c r="D173" s="6">
        <v>4119900</v>
      </c>
      <c r="E173" s="6" t="s">
        <v>76</v>
      </c>
      <c r="F173" s="12" t="s">
        <v>28</v>
      </c>
      <c r="G173" s="53">
        <f>H173</f>
        <v>2262.8</v>
      </c>
      <c r="H173" s="53">
        <v>2262.8</v>
      </c>
      <c r="I173" s="53"/>
      <c r="J173" s="54">
        <v>2253.017</v>
      </c>
    </row>
    <row r="174" spans="2:10" ht="15" customHeight="1">
      <c r="B174" s="10" t="s">
        <v>57</v>
      </c>
      <c r="C174" s="4" t="s">
        <v>42</v>
      </c>
      <c r="D174" s="4" t="s">
        <v>43</v>
      </c>
      <c r="E174" s="4" t="s">
        <v>44</v>
      </c>
      <c r="F174" s="17" t="s">
        <v>32</v>
      </c>
      <c r="G174" s="51">
        <f aca="true" t="shared" si="5" ref="G174:H177">G175</f>
        <v>411.215</v>
      </c>
      <c r="H174" s="51">
        <f t="shared" si="5"/>
        <v>411.215</v>
      </c>
      <c r="I174" s="51"/>
      <c r="J174" s="52">
        <f>J175</f>
        <v>410.701</v>
      </c>
    </row>
    <row r="175" spans="2:10" ht="15" customHeight="1">
      <c r="B175" s="11" t="s">
        <v>57</v>
      </c>
      <c r="C175" s="11" t="s">
        <v>57</v>
      </c>
      <c r="D175" s="11" t="s">
        <v>43</v>
      </c>
      <c r="E175" s="6" t="s">
        <v>44</v>
      </c>
      <c r="F175" s="18" t="s">
        <v>33</v>
      </c>
      <c r="G175" s="53">
        <f t="shared" si="5"/>
        <v>411.215</v>
      </c>
      <c r="H175" s="53">
        <f t="shared" si="5"/>
        <v>411.215</v>
      </c>
      <c r="I175" s="53"/>
      <c r="J175" s="54">
        <f>J176</f>
        <v>410.701</v>
      </c>
    </row>
    <row r="176" spans="2:10" ht="14.25" customHeight="1">
      <c r="B176" s="11" t="s">
        <v>57</v>
      </c>
      <c r="C176" s="11" t="s">
        <v>57</v>
      </c>
      <c r="D176" s="11">
        <v>4310000</v>
      </c>
      <c r="E176" s="6" t="s">
        <v>44</v>
      </c>
      <c r="F176" s="18" t="s">
        <v>34</v>
      </c>
      <c r="G176" s="53">
        <f t="shared" si="5"/>
        <v>411.215</v>
      </c>
      <c r="H176" s="53">
        <f t="shared" si="5"/>
        <v>411.215</v>
      </c>
      <c r="I176" s="53"/>
      <c r="J176" s="54">
        <f>J177</f>
        <v>410.701</v>
      </c>
    </row>
    <row r="177" spans="2:10" ht="15.75">
      <c r="B177" s="11" t="s">
        <v>57</v>
      </c>
      <c r="C177" s="11" t="s">
        <v>57</v>
      </c>
      <c r="D177" s="11">
        <v>4310100</v>
      </c>
      <c r="E177" s="11" t="s">
        <v>44</v>
      </c>
      <c r="F177" s="18" t="s">
        <v>35</v>
      </c>
      <c r="G177" s="53">
        <f t="shared" si="5"/>
        <v>411.215</v>
      </c>
      <c r="H177" s="53">
        <f t="shared" si="5"/>
        <v>411.215</v>
      </c>
      <c r="I177" s="53"/>
      <c r="J177" s="54">
        <f>J178</f>
        <v>410.701</v>
      </c>
    </row>
    <row r="178" spans="2:10" ht="16.5" customHeight="1">
      <c r="B178" s="11" t="s">
        <v>57</v>
      </c>
      <c r="C178" s="11" t="s">
        <v>57</v>
      </c>
      <c r="D178" s="11">
        <v>4310100</v>
      </c>
      <c r="E178" s="11">
        <v>500</v>
      </c>
      <c r="F178" s="12" t="s">
        <v>9</v>
      </c>
      <c r="G178" s="53">
        <f>H178</f>
        <v>411.215</v>
      </c>
      <c r="H178" s="53">
        <v>411.215</v>
      </c>
      <c r="I178" s="53"/>
      <c r="J178" s="54">
        <v>410.701</v>
      </c>
    </row>
    <row r="179" spans="2:10" ht="15" customHeight="1">
      <c r="B179" s="10" t="s">
        <v>79</v>
      </c>
      <c r="C179" s="10" t="s">
        <v>42</v>
      </c>
      <c r="D179" s="10" t="s">
        <v>43</v>
      </c>
      <c r="E179" s="10" t="s">
        <v>44</v>
      </c>
      <c r="F179" s="17" t="s">
        <v>156</v>
      </c>
      <c r="G179" s="51">
        <v>14546.053</v>
      </c>
      <c r="H179" s="51">
        <f>H180</f>
        <v>12450.389</v>
      </c>
      <c r="I179" s="51"/>
      <c r="J179" s="52">
        <f>J180</f>
        <v>13299.496000000003</v>
      </c>
    </row>
    <row r="180" spans="2:10" ht="15" customHeight="1">
      <c r="B180" s="11" t="s">
        <v>79</v>
      </c>
      <c r="C180" s="11" t="s">
        <v>41</v>
      </c>
      <c r="D180" s="11" t="s">
        <v>43</v>
      </c>
      <c r="E180" s="11" t="s">
        <v>44</v>
      </c>
      <c r="F180" s="18" t="s">
        <v>36</v>
      </c>
      <c r="G180" s="53">
        <f>H180+G184</f>
        <v>14546.053</v>
      </c>
      <c r="H180" s="53">
        <f>H181+H187+H190</f>
        <v>12450.389</v>
      </c>
      <c r="I180" s="53"/>
      <c r="J180" s="54">
        <f>J181+J187+J190+J184</f>
        <v>13299.496000000003</v>
      </c>
    </row>
    <row r="181" spans="2:10" ht="25.5">
      <c r="B181" s="11" t="s">
        <v>79</v>
      </c>
      <c r="C181" s="11" t="s">
        <v>41</v>
      </c>
      <c r="D181" s="11">
        <v>4400000</v>
      </c>
      <c r="E181" s="11" t="s">
        <v>44</v>
      </c>
      <c r="F181" s="18" t="s">
        <v>37</v>
      </c>
      <c r="G181" s="51">
        <f>G182</f>
        <v>9913.389</v>
      </c>
      <c r="H181" s="51">
        <f>H182</f>
        <v>9913.389</v>
      </c>
      <c r="I181" s="53"/>
      <c r="J181" s="52">
        <f>J182</f>
        <v>8778.683</v>
      </c>
    </row>
    <row r="182" spans="2:10" ht="15.75">
      <c r="B182" s="11" t="s">
        <v>79</v>
      </c>
      <c r="C182" s="11" t="s">
        <v>41</v>
      </c>
      <c r="D182" s="11">
        <v>4409900</v>
      </c>
      <c r="E182" s="11" t="s">
        <v>44</v>
      </c>
      <c r="F182" s="18" t="s">
        <v>27</v>
      </c>
      <c r="G182" s="53">
        <f>G183</f>
        <v>9913.389</v>
      </c>
      <c r="H182" s="53">
        <f>H183</f>
        <v>9913.389</v>
      </c>
      <c r="I182" s="53"/>
      <c r="J182" s="54">
        <f>J183</f>
        <v>8778.683</v>
      </c>
    </row>
    <row r="183" spans="2:10" ht="15.75">
      <c r="B183" s="11" t="s">
        <v>79</v>
      </c>
      <c r="C183" s="11" t="s">
        <v>41</v>
      </c>
      <c r="D183" s="11">
        <v>4409900</v>
      </c>
      <c r="E183" s="11" t="s">
        <v>76</v>
      </c>
      <c r="F183" s="12" t="s">
        <v>28</v>
      </c>
      <c r="G183" s="53">
        <f>H183</f>
        <v>9913.389</v>
      </c>
      <c r="H183" s="53">
        <v>9913.389</v>
      </c>
      <c r="I183" s="53"/>
      <c r="J183" s="54">
        <v>8778.683</v>
      </c>
    </row>
    <row r="184" spans="2:10" ht="15.75">
      <c r="B184" s="11" t="s">
        <v>79</v>
      </c>
      <c r="C184" s="11" t="s">
        <v>41</v>
      </c>
      <c r="D184" s="11">
        <v>4420000</v>
      </c>
      <c r="E184" s="11" t="s">
        <v>44</v>
      </c>
      <c r="F184" s="18" t="s">
        <v>39</v>
      </c>
      <c r="G184" s="51">
        <f>G185</f>
        <v>2095.664</v>
      </c>
      <c r="H184" s="51">
        <f>H185</f>
        <v>2095.664</v>
      </c>
      <c r="I184" s="53"/>
      <c r="J184" s="52">
        <f>J185</f>
        <v>2048.809</v>
      </c>
    </row>
    <row r="185" spans="2:10" ht="15.75">
      <c r="B185" s="11" t="s">
        <v>79</v>
      </c>
      <c r="C185" s="11" t="s">
        <v>41</v>
      </c>
      <c r="D185" s="11">
        <v>4429900</v>
      </c>
      <c r="E185" s="11" t="s">
        <v>44</v>
      </c>
      <c r="F185" s="18" t="s">
        <v>27</v>
      </c>
      <c r="G185" s="53">
        <f>G186</f>
        <v>2095.664</v>
      </c>
      <c r="H185" s="53">
        <f>H186</f>
        <v>2095.664</v>
      </c>
      <c r="I185" s="53"/>
      <c r="J185" s="54">
        <f>J186</f>
        <v>2048.809</v>
      </c>
    </row>
    <row r="186" spans="2:10" ht="15.75">
      <c r="B186" s="11" t="s">
        <v>79</v>
      </c>
      <c r="C186" s="11" t="s">
        <v>41</v>
      </c>
      <c r="D186" s="11">
        <v>4429900</v>
      </c>
      <c r="E186" s="11" t="s">
        <v>76</v>
      </c>
      <c r="F186" s="12" t="s">
        <v>28</v>
      </c>
      <c r="G186" s="53">
        <f>H186</f>
        <v>2095.664</v>
      </c>
      <c r="H186" s="53">
        <v>2095.664</v>
      </c>
      <c r="I186" s="53"/>
      <c r="J186" s="54">
        <v>2048.809</v>
      </c>
    </row>
    <row r="187" spans="2:10" ht="25.5" customHeight="1">
      <c r="B187" s="11" t="s">
        <v>79</v>
      </c>
      <c r="C187" s="11" t="s">
        <v>41</v>
      </c>
      <c r="D187" s="11">
        <v>8000000</v>
      </c>
      <c r="E187" s="11" t="s">
        <v>44</v>
      </c>
      <c r="F187" s="18" t="s">
        <v>38</v>
      </c>
      <c r="G187" s="51">
        <f>G188</f>
        <v>2537</v>
      </c>
      <c r="H187" s="51">
        <f>H188</f>
        <v>2537</v>
      </c>
      <c r="I187" s="53"/>
      <c r="J187" s="52">
        <f>J188</f>
        <v>2472.004</v>
      </c>
    </row>
    <row r="188" spans="2:10" ht="15.75">
      <c r="B188" s="11" t="s">
        <v>79</v>
      </c>
      <c r="C188" s="11" t="s">
        <v>41</v>
      </c>
      <c r="D188" s="11">
        <v>8009900</v>
      </c>
      <c r="E188" s="11" t="s">
        <v>44</v>
      </c>
      <c r="F188" s="18" t="s">
        <v>27</v>
      </c>
      <c r="G188" s="53">
        <f>G189</f>
        <v>2537</v>
      </c>
      <c r="H188" s="53">
        <f>H189</f>
        <v>2537</v>
      </c>
      <c r="I188" s="53"/>
      <c r="J188" s="54">
        <f>J189</f>
        <v>2472.004</v>
      </c>
    </row>
    <row r="189" spans="2:10" ht="15.75" customHeight="1">
      <c r="B189" s="11" t="s">
        <v>79</v>
      </c>
      <c r="C189" s="11" t="s">
        <v>41</v>
      </c>
      <c r="D189" s="11">
        <v>8009900</v>
      </c>
      <c r="E189" s="11" t="s">
        <v>76</v>
      </c>
      <c r="F189" s="12" t="s">
        <v>28</v>
      </c>
      <c r="G189" s="53">
        <f>H189</f>
        <v>2537</v>
      </c>
      <c r="H189" s="53">
        <v>2537</v>
      </c>
      <c r="I189" s="53"/>
      <c r="J189" s="54">
        <v>2472.004</v>
      </c>
    </row>
    <row r="190" spans="2:10" ht="1.5" customHeight="1" hidden="1">
      <c r="B190" s="11"/>
      <c r="C190" s="11"/>
      <c r="D190" s="11"/>
      <c r="E190" s="11"/>
      <c r="F190" s="18"/>
      <c r="G190" s="51"/>
      <c r="H190" s="51"/>
      <c r="I190" s="53"/>
      <c r="J190" s="52"/>
    </row>
    <row r="191" spans="2:10" ht="15.75" hidden="1">
      <c r="B191" s="11"/>
      <c r="C191" s="11"/>
      <c r="D191" s="11"/>
      <c r="E191" s="11"/>
      <c r="F191" s="18"/>
      <c r="G191" s="53"/>
      <c r="H191" s="53"/>
      <c r="I191" s="53"/>
      <c r="J191" s="54"/>
    </row>
    <row r="192" spans="2:10" ht="15.75" hidden="1">
      <c r="B192" s="11"/>
      <c r="C192" s="11"/>
      <c r="D192" s="11"/>
      <c r="E192" s="11"/>
      <c r="F192" s="12"/>
      <c r="G192" s="53"/>
      <c r="H192" s="53"/>
      <c r="I192" s="53"/>
      <c r="J192" s="54"/>
    </row>
    <row r="193" spans="2:10" ht="12.75" customHeight="1">
      <c r="B193" s="10" t="s">
        <v>95</v>
      </c>
      <c r="C193" s="10" t="s">
        <v>42</v>
      </c>
      <c r="D193" s="10" t="s">
        <v>43</v>
      </c>
      <c r="E193" s="10" t="s">
        <v>44</v>
      </c>
      <c r="F193" s="3" t="s">
        <v>99</v>
      </c>
      <c r="G193" s="51">
        <f>H193+I193</f>
        <v>4455.7</v>
      </c>
      <c r="H193" s="51">
        <f>H194+H198</f>
        <v>259.9</v>
      </c>
      <c r="I193" s="51">
        <f>I198</f>
        <v>4195.8</v>
      </c>
      <c r="J193" s="52">
        <f>J194+J198</f>
        <v>4455.692</v>
      </c>
    </row>
    <row r="194" spans="2:10" ht="15.75" customHeight="1">
      <c r="B194" s="11" t="s">
        <v>95</v>
      </c>
      <c r="C194" s="11" t="s">
        <v>41</v>
      </c>
      <c r="D194" s="11" t="s">
        <v>43</v>
      </c>
      <c r="E194" s="11" t="s">
        <v>44</v>
      </c>
      <c r="F194" s="12" t="s">
        <v>100</v>
      </c>
      <c r="G194" s="53">
        <f>H194</f>
        <v>209.9</v>
      </c>
      <c r="H194" s="53">
        <f>H195</f>
        <v>209.9</v>
      </c>
      <c r="I194" s="53"/>
      <c r="J194" s="54">
        <f>J195</f>
        <v>209.892</v>
      </c>
    </row>
    <row r="195" spans="2:10" ht="14.25" customHeight="1">
      <c r="B195" s="11" t="s">
        <v>95</v>
      </c>
      <c r="C195" s="11" t="s">
        <v>41</v>
      </c>
      <c r="D195" s="11" t="s">
        <v>96</v>
      </c>
      <c r="E195" s="11" t="s">
        <v>44</v>
      </c>
      <c r="F195" s="12" t="s">
        <v>101</v>
      </c>
      <c r="G195" s="53">
        <f>H195</f>
        <v>209.9</v>
      </c>
      <c r="H195" s="53">
        <f>H196</f>
        <v>209.9</v>
      </c>
      <c r="I195" s="53"/>
      <c r="J195" s="54">
        <f>J196</f>
        <v>209.892</v>
      </c>
    </row>
    <row r="196" spans="2:10" ht="26.25" customHeight="1">
      <c r="B196" s="11" t="s">
        <v>95</v>
      </c>
      <c r="C196" s="11" t="s">
        <v>41</v>
      </c>
      <c r="D196" s="11" t="s">
        <v>97</v>
      </c>
      <c r="E196" s="11" t="s">
        <v>44</v>
      </c>
      <c r="F196" s="12" t="s">
        <v>102</v>
      </c>
      <c r="G196" s="53">
        <f>H196</f>
        <v>209.9</v>
      </c>
      <c r="H196" s="53">
        <f>H197</f>
        <v>209.9</v>
      </c>
      <c r="I196" s="53"/>
      <c r="J196" s="54">
        <f>J197</f>
        <v>209.892</v>
      </c>
    </row>
    <row r="197" spans="2:10" ht="14.25" customHeight="1">
      <c r="B197" s="11" t="s">
        <v>95</v>
      </c>
      <c r="C197" s="11" t="s">
        <v>41</v>
      </c>
      <c r="D197" s="11" t="s">
        <v>97</v>
      </c>
      <c r="E197" s="11" t="s">
        <v>98</v>
      </c>
      <c r="F197" s="12" t="s">
        <v>103</v>
      </c>
      <c r="G197" s="53">
        <f>H197</f>
        <v>209.9</v>
      </c>
      <c r="H197" s="53">
        <v>209.9</v>
      </c>
      <c r="I197" s="53"/>
      <c r="J197" s="54">
        <v>209.892</v>
      </c>
    </row>
    <row r="198" spans="2:10" ht="12.75" customHeight="1">
      <c r="B198" s="8" t="s">
        <v>95</v>
      </c>
      <c r="C198" s="8" t="s">
        <v>49</v>
      </c>
      <c r="D198" s="8" t="s">
        <v>43</v>
      </c>
      <c r="E198" s="8" t="s">
        <v>44</v>
      </c>
      <c r="F198" s="12" t="s">
        <v>129</v>
      </c>
      <c r="G198" s="53">
        <f>H198+I198</f>
        <v>4245.8</v>
      </c>
      <c r="H198" s="53">
        <f>H199+H202+H205</f>
        <v>50</v>
      </c>
      <c r="I198" s="53">
        <f>I205+I202</f>
        <v>4195.8</v>
      </c>
      <c r="J198" s="54">
        <f>J199+J202+J205</f>
        <v>4245.8</v>
      </c>
    </row>
    <row r="199" spans="2:10" ht="13.5" customHeight="1">
      <c r="B199" s="8" t="s">
        <v>95</v>
      </c>
      <c r="C199" s="8" t="s">
        <v>49</v>
      </c>
      <c r="D199" s="8" t="s">
        <v>130</v>
      </c>
      <c r="E199" s="8" t="s">
        <v>44</v>
      </c>
      <c r="F199" s="12" t="s">
        <v>131</v>
      </c>
      <c r="G199" s="53">
        <f>G200</f>
        <v>50</v>
      </c>
      <c r="H199" s="53">
        <f>H201</f>
        <v>50</v>
      </c>
      <c r="I199" s="53"/>
      <c r="J199" s="54">
        <f>J200</f>
        <v>50</v>
      </c>
    </row>
    <row r="200" spans="2:10" ht="14.25" customHeight="1">
      <c r="B200" s="8" t="s">
        <v>95</v>
      </c>
      <c r="C200" s="8" t="s">
        <v>49</v>
      </c>
      <c r="D200" s="8" t="s">
        <v>132</v>
      </c>
      <c r="E200" s="8" t="s">
        <v>44</v>
      </c>
      <c r="F200" s="12" t="s">
        <v>133</v>
      </c>
      <c r="G200" s="53">
        <f>H201</f>
        <v>50</v>
      </c>
      <c r="H200" s="53">
        <f>H201</f>
        <v>50</v>
      </c>
      <c r="I200" s="53"/>
      <c r="J200" s="54">
        <f>J201</f>
        <v>50</v>
      </c>
    </row>
    <row r="201" spans="2:10" ht="14.25" customHeight="1">
      <c r="B201" s="8" t="s">
        <v>95</v>
      </c>
      <c r="C201" s="8" t="s">
        <v>49</v>
      </c>
      <c r="D201" s="8" t="s">
        <v>132</v>
      </c>
      <c r="E201" s="8" t="s">
        <v>98</v>
      </c>
      <c r="F201" s="12" t="s">
        <v>103</v>
      </c>
      <c r="G201" s="53">
        <f>H201</f>
        <v>50</v>
      </c>
      <c r="H201" s="53">
        <v>50</v>
      </c>
      <c r="I201" s="53"/>
      <c r="J201" s="54">
        <v>50</v>
      </c>
    </row>
    <row r="202" spans="2:10" ht="14.25" customHeight="1">
      <c r="B202" s="32" t="s">
        <v>95</v>
      </c>
      <c r="C202" s="32" t="s">
        <v>49</v>
      </c>
      <c r="D202" s="32" t="s">
        <v>160</v>
      </c>
      <c r="E202" s="32" t="s">
        <v>44</v>
      </c>
      <c r="F202" s="18" t="s">
        <v>161</v>
      </c>
      <c r="G202" s="53">
        <f>H202+I202</f>
        <v>2097.9</v>
      </c>
      <c r="H202" s="53">
        <f aca="true" t="shared" si="6" ref="H202:J203">H203</f>
        <v>0</v>
      </c>
      <c r="I202" s="53">
        <f t="shared" si="6"/>
        <v>2097.9</v>
      </c>
      <c r="J202" s="54">
        <f t="shared" si="6"/>
        <v>2097.9</v>
      </c>
    </row>
    <row r="203" spans="2:10" ht="24.75" customHeight="1">
      <c r="B203" s="32" t="s">
        <v>95</v>
      </c>
      <c r="C203" s="32" t="s">
        <v>49</v>
      </c>
      <c r="D203" s="32" t="s">
        <v>183</v>
      </c>
      <c r="E203" s="32" t="s">
        <v>44</v>
      </c>
      <c r="F203" s="18" t="s">
        <v>184</v>
      </c>
      <c r="G203" s="53">
        <f>H203+I203</f>
        <v>2097.9</v>
      </c>
      <c r="H203" s="53">
        <f t="shared" si="6"/>
        <v>0</v>
      </c>
      <c r="I203" s="53">
        <f t="shared" si="6"/>
        <v>2097.9</v>
      </c>
      <c r="J203" s="54">
        <f t="shared" si="6"/>
        <v>2097.9</v>
      </c>
    </row>
    <row r="204" spans="2:10" ht="14.25" customHeight="1">
      <c r="B204" s="32" t="s">
        <v>95</v>
      </c>
      <c r="C204" s="32" t="s">
        <v>49</v>
      </c>
      <c r="D204" s="32" t="s">
        <v>183</v>
      </c>
      <c r="E204" s="32" t="s">
        <v>141</v>
      </c>
      <c r="F204" s="18" t="s">
        <v>142</v>
      </c>
      <c r="G204" s="53">
        <f>H204+I204</f>
        <v>2097.9</v>
      </c>
      <c r="H204" s="53">
        <v>0</v>
      </c>
      <c r="I204" s="53">
        <v>2097.9</v>
      </c>
      <c r="J204" s="54">
        <v>2097.9</v>
      </c>
    </row>
    <row r="205" spans="1:10" ht="15.75" customHeight="1">
      <c r="A205" s="33"/>
      <c r="B205" s="8" t="s">
        <v>95</v>
      </c>
      <c r="C205" s="8" t="s">
        <v>49</v>
      </c>
      <c r="D205" s="8" t="s">
        <v>74</v>
      </c>
      <c r="E205" s="8" t="s">
        <v>44</v>
      </c>
      <c r="F205" s="12" t="s">
        <v>16</v>
      </c>
      <c r="G205" s="53">
        <f>G206</f>
        <v>2097.9</v>
      </c>
      <c r="H205" s="53"/>
      <c r="I205" s="53">
        <f>I206</f>
        <v>2097.9</v>
      </c>
      <c r="J205" s="54">
        <f>J206</f>
        <v>2097.9</v>
      </c>
    </row>
    <row r="206" spans="1:10" ht="15" customHeight="1">
      <c r="A206" s="33"/>
      <c r="B206" s="8" t="s">
        <v>95</v>
      </c>
      <c r="C206" s="8" t="s">
        <v>49</v>
      </c>
      <c r="D206" s="8" t="s">
        <v>74</v>
      </c>
      <c r="E206" s="8" t="s">
        <v>56</v>
      </c>
      <c r="F206" s="12" t="s">
        <v>9</v>
      </c>
      <c r="G206" s="53">
        <f>I206</f>
        <v>2097.9</v>
      </c>
      <c r="H206" s="53"/>
      <c r="I206" s="53">
        <v>2097.9</v>
      </c>
      <c r="J206" s="54">
        <v>2097.9</v>
      </c>
    </row>
    <row r="207" spans="1:10" s="26" customFormat="1" ht="14.25" customHeight="1">
      <c r="A207" s="38"/>
      <c r="B207" s="9" t="s">
        <v>139</v>
      </c>
      <c r="C207" s="9" t="s">
        <v>42</v>
      </c>
      <c r="D207" s="9" t="s">
        <v>43</v>
      </c>
      <c r="E207" s="9" t="s">
        <v>44</v>
      </c>
      <c r="F207" s="3" t="s">
        <v>40</v>
      </c>
      <c r="G207" s="51">
        <f>H207+I207</f>
        <v>81279.481</v>
      </c>
      <c r="H207" s="51">
        <f>H208</f>
        <v>2482.667</v>
      </c>
      <c r="I207" s="51">
        <f>I208</f>
        <v>78796.814</v>
      </c>
      <c r="J207" s="52">
        <f>J208</f>
        <v>67575.735</v>
      </c>
    </row>
    <row r="208" spans="1:10" ht="14.25" customHeight="1">
      <c r="A208" s="33"/>
      <c r="B208" s="8" t="s">
        <v>139</v>
      </c>
      <c r="C208" s="8" t="s">
        <v>89</v>
      </c>
      <c r="D208" s="8" t="s">
        <v>43</v>
      </c>
      <c r="E208" s="8" t="s">
        <v>44</v>
      </c>
      <c r="F208" s="12" t="s">
        <v>149</v>
      </c>
      <c r="G208" s="53">
        <f>H208+I208</f>
        <v>81279.481</v>
      </c>
      <c r="H208" s="53">
        <f>H212+H218+H215</f>
        <v>2482.667</v>
      </c>
      <c r="I208" s="53">
        <f>I212+I218+I221+I224+I209</f>
        <v>78796.814</v>
      </c>
      <c r="J208" s="54">
        <f>J209+J212+J215+J218+J221+J224</f>
        <v>67575.735</v>
      </c>
    </row>
    <row r="209" spans="1:10" ht="37.5" customHeight="1">
      <c r="A209" s="33"/>
      <c r="B209" s="8" t="s">
        <v>139</v>
      </c>
      <c r="C209" s="8" t="s">
        <v>89</v>
      </c>
      <c r="D209" s="8" t="s">
        <v>174</v>
      </c>
      <c r="E209" s="8" t="s">
        <v>44</v>
      </c>
      <c r="F209" s="12" t="s">
        <v>175</v>
      </c>
      <c r="G209" s="53">
        <f>G210</f>
        <v>70100</v>
      </c>
      <c r="H209" s="53"/>
      <c r="I209" s="53">
        <f>I210</f>
        <v>70100</v>
      </c>
      <c r="J209" s="54">
        <f>J210</f>
        <v>56527.889</v>
      </c>
    </row>
    <row r="210" spans="1:10" ht="38.25" customHeight="1">
      <c r="A210" s="33"/>
      <c r="B210" s="8" t="s">
        <v>139</v>
      </c>
      <c r="C210" s="8" t="s">
        <v>89</v>
      </c>
      <c r="D210" s="8" t="s">
        <v>176</v>
      </c>
      <c r="E210" s="8" t="s">
        <v>44</v>
      </c>
      <c r="F210" s="12" t="s">
        <v>177</v>
      </c>
      <c r="G210" s="53">
        <f>G211</f>
        <v>70100</v>
      </c>
      <c r="H210" s="53"/>
      <c r="I210" s="53">
        <f>I211</f>
        <v>70100</v>
      </c>
      <c r="J210" s="54">
        <f>J211</f>
        <v>56527.889</v>
      </c>
    </row>
    <row r="211" spans="1:10" ht="50.25" customHeight="1">
      <c r="A211" s="33"/>
      <c r="B211" s="8" t="s">
        <v>139</v>
      </c>
      <c r="C211" s="8" t="s">
        <v>89</v>
      </c>
      <c r="D211" s="8" t="s">
        <v>176</v>
      </c>
      <c r="E211" s="8" t="s">
        <v>186</v>
      </c>
      <c r="F211" s="18" t="s">
        <v>187</v>
      </c>
      <c r="G211" s="53">
        <f>H211+I211</f>
        <v>70100</v>
      </c>
      <c r="H211" s="53"/>
      <c r="I211" s="53">
        <v>70100</v>
      </c>
      <c r="J211" s="54">
        <v>56527.889</v>
      </c>
    </row>
    <row r="212" spans="1:10" ht="27" customHeight="1">
      <c r="A212" s="33"/>
      <c r="B212" s="8" t="s">
        <v>139</v>
      </c>
      <c r="C212" s="8" t="s">
        <v>89</v>
      </c>
      <c r="D212" s="8" t="s">
        <v>65</v>
      </c>
      <c r="E212" s="8" t="s">
        <v>44</v>
      </c>
      <c r="F212" s="12" t="s">
        <v>68</v>
      </c>
      <c r="G212" s="53">
        <f aca="true" t="shared" si="7" ref="G212:I213">G213</f>
        <v>4362.414</v>
      </c>
      <c r="H212" s="53">
        <f t="shared" si="7"/>
        <v>0</v>
      </c>
      <c r="I212" s="53">
        <f t="shared" si="7"/>
        <v>4362.414</v>
      </c>
      <c r="J212" s="54">
        <f>J213</f>
        <v>4362.411</v>
      </c>
    </row>
    <row r="213" spans="1:10" ht="26.25" customHeight="1">
      <c r="A213" s="33"/>
      <c r="B213" s="8" t="s">
        <v>139</v>
      </c>
      <c r="C213" s="8" t="s">
        <v>89</v>
      </c>
      <c r="D213" s="8" t="s">
        <v>66</v>
      </c>
      <c r="E213" s="8" t="s">
        <v>44</v>
      </c>
      <c r="F213" s="12" t="s">
        <v>69</v>
      </c>
      <c r="G213" s="53">
        <f t="shared" si="7"/>
        <v>4362.414</v>
      </c>
      <c r="H213" s="53">
        <f t="shared" si="7"/>
        <v>0</v>
      </c>
      <c r="I213" s="53">
        <f t="shared" si="7"/>
        <v>4362.414</v>
      </c>
      <c r="J213" s="54">
        <f>J214</f>
        <v>4362.411</v>
      </c>
    </row>
    <row r="214" spans="1:10" ht="14.25" customHeight="1">
      <c r="A214" s="33"/>
      <c r="B214" s="8" t="s">
        <v>139</v>
      </c>
      <c r="C214" s="8" t="s">
        <v>89</v>
      </c>
      <c r="D214" s="8" t="s">
        <v>66</v>
      </c>
      <c r="E214" s="8" t="s">
        <v>67</v>
      </c>
      <c r="F214" s="12" t="s">
        <v>70</v>
      </c>
      <c r="G214" s="53">
        <f>H214+I214</f>
        <v>4362.414</v>
      </c>
      <c r="H214" s="53"/>
      <c r="I214" s="53">
        <v>4362.414</v>
      </c>
      <c r="J214" s="54">
        <v>4362.411</v>
      </c>
    </row>
    <row r="215" spans="1:10" ht="26.25" customHeight="1">
      <c r="A215" s="33"/>
      <c r="B215" s="8" t="s">
        <v>139</v>
      </c>
      <c r="C215" s="8" t="s">
        <v>89</v>
      </c>
      <c r="D215" s="8" t="s">
        <v>178</v>
      </c>
      <c r="E215" s="8" t="s">
        <v>44</v>
      </c>
      <c r="F215" s="12" t="s">
        <v>180</v>
      </c>
      <c r="G215" s="53">
        <f>H215</f>
        <v>787.667</v>
      </c>
      <c r="H215" s="53">
        <f>H216</f>
        <v>787.667</v>
      </c>
      <c r="I215" s="53"/>
      <c r="J215" s="54">
        <f>J216</f>
        <v>755.882</v>
      </c>
    </row>
    <row r="216" spans="1:10" ht="25.5" customHeight="1">
      <c r="A216" s="33"/>
      <c r="B216" s="8" t="s">
        <v>139</v>
      </c>
      <c r="C216" s="8" t="s">
        <v>89</v>
      </c>
      <c r="D216" s="8" t="s">
        <v>179</v>
      </c>
      <c r="E216" s="8" t="s">
        <v>44</v>
      </c>
      <c r="F216" s="12" t="s">
        <v>181</v>
      </c>
      <c r="G216" s="53">
        <f>H216</f>
        <v>787.667</v>
      </c>
      <c r="H216" s="53">
        <f>H217</f>
        <v>787.667</v>
      </c>
      <c r="I216" s="53"/>
      <c r="J216" s="54">
        <f>J217</f>
        <v>755.882</v>
      </c>
    </row>
    <row r="217" spans="1:10" ht="14.25" customHeight="1">
      <c r="A217" s="33"/>
      <c r="B217" s="8" t="s">
        <v>139</v>
      </c>
      <c r="C217" s="8" t="s">
        <v>89</v>
      </c>
      <c r="D217" s="8" t="s">
        <v>179</v>
      </c>
      <c r="E217" s="8" t="s">
        <v>76</v>
      </c>
      <c r="F217" s="12" t="s">
        <v>28</v>
      </c>
      <c r="G217" s="53">
        <f>H217</f>
        <v>787.667</v>
      </c>
      <c r="H217" s="53">
        <v>787.667</v>
      </c>
      <c r="I217" s="53"/>
      <c r="J217" s="54">
        <v>755.882</v>
      </c>
    </row>
    <row r="218" spans="1:10" ht="27" customHeight="1">
      <c r="A218" s="33"/>
      <c r="B218" s="8" t="s">
        <v>139</v>
      </c>
      <c r="C218" s="8" t="s">
        <v>89</v>
      </c>
      <c r="D218" s="8" t="s">
        <v>150</v>
      </c>
      <c r="E218" s="8" t="s">
        <v>44</v>
      </c>
      <c r="F218" s="12" t="s">
        <v>151</v>
      </c>
      <c r="G218" s="53">
        <f>G219</f>
        <v>1695</v>
      </c>
      <c r="H218" s="53">
        <f>H219</f>
        <v>1695</v>
      </c>
      <c r="I218" s="53"/>
      <c r="J218" s="54">
        <f>J219</f>
        <v>1694.802</v>
      </c>
    </row>
    <row r="219" spans="1:10" ht="25.5" customHeight="1">
      <c r="A219" s="33"/>
      <c r="B219" s="8" t="s">
        <v>139</v>
      </c>
      <c r="C219" s="8" t="s">
        <v>89</v>
      </c>
      <c r="D219" s="8" t="s">
        <v>152</v>
      </c>
      <c r="E219" s="8" t="s">
        <v>44</v>
      </c>
      <c r="F219" s="12" t="s">
        <v>47</v>
      </c>
      <c r="G219" s="53">
        <f>G220</f>
        <v>1695</v>
      </c>
      <c r="H219" s="53">
        <f>H220</f>
        <v>1695</v>
      </c>
      <c r="I219" s="53"/>
      <c r="J219" s="54">
        <f>J220</f>
        <v>1694.802</v>
      </c>
    </row>
    <row r="220" spans="1:10" ht="14.25" customHeight="1">
      <c r="A220" s="33"/>
      <c r="B220" s="8" t="s">
        <v>139</v>
      </c>
      <c r="C220" s="8" t="s">
        <v>89</v>
      </c>
      <c r="D220" s="8" t="s">
        <v>152</v>
      </c>
      <c r="E220" s="8" t="s">
        <v>56</v>
      </c>
      <c r="F220" s="12" t="s">
        <v>9</v>
      </c>
      <c r="G220" s="53">
        <f>H218</f>
        <v>1695</v>
      </c>
      <c r="H220" s="53">
        <v>1695</v>
      </c>
      <c r="I220" s="53"/>
      <c r="J220" s="54">
        <v>1694.802</v>
      </c>
    </row>
    <row r="221" spans="1:10" ht="16.5" customHeight="1">
      <c r="A221" s="33"/>
      <c r="B221" s="8" t="s">
        <v>139</v>
      </c>
      <c r="C221" s="8" t="s">
        <v>89</v>
      </c>
      <c r="D221" s="8" t="s">
        <v>160</v>
      </c>
      <c r="E221" s="8" t="s">
        <v>44</v>
      </c>
      <c r="F221" s="12" t="s">
        <v>161</v>
      </c>
      <c r="G221" s="53">
        <f>H221+I221</f>
        <v>3734.4</v>
      </c>
      <c r="H221" s="53"/>
      <c r="I221" s="53">
        <f>I223</f>
        <v>3734.4</v>
      </c>
      <c r="J221" s="54">
        <f>J222</f>
        <v>3734.4</v>
      </c>
    </row>
    <row r="222" spans="1:10" ht="65.25" customHeight="1">
      <c r="A222" s="33"/>
      <c r="B222" s="8" t="s">
        <v>139</v>
      </c>
      <c r="C222" s="8" t="s">
        <v>89</v>
      </c>
      <c r="D222" s="8" t="s">
        <v>166</v>
      </c>
      <c r="E222" s="8" t="s">
        <v>44</v>
      </c>
      <c r="F222" s="12" t="s">
        <v>167</v>
      </c>
      <c r="G222" s="53">
        <f>H222+I222</f>
        <v>3734.4</v>
      </c>
      <c r="H222" s="53"/>
      <c r="I222" s="53">
        <f>I223</f>
        <v>3734.4</v>
      </c>
      <c r="J222" s="54">
        <f>J223</f>
        <v>3734.4</v>
      </c>
    </row>
    <row r="223" spans="1:10" ht="14.25" customHeight="1">
      <c r="A223" s="33"/>
      <c r="B223" s="8" t="s">
        <v>139</v>
      </c>
      <c r="C223" s="8" t="s">
        <v>89</v>
      </c>
      <c r="D223" s="8" t="s">
        <v>166</v>
      </c>
      <c r="E223" s="8" t="s">
        <v>141</v>
      </c>
      <c r="F223" s="42" t="s">
        <v>142</v>
      </c>
      <c r="G223" s="53">
        <f>H223+I223</f>
        <v>3734.4</v>
      </c>
      <c r="H223" s="53"/>
      <c r="I223" s="53">
        <v>3734.4</v>
      </c>
      <c r="J223" s="54">
        <v>3734.4</v>
      </c>
    </row>
    <row r="224" spans="1:10" ht="15" customHeight="1">
      <c r="A224" s="33"/>
      <c r="B224" s="8" t="s">
        <v>139</v>
      </c>
      <c r="C224" s="8" t="s">
        <v>89</v>
      </c>
      <c r="D224" s="8" t="s">
        <v>74</v>
      </c>
      <c r="E224" s="8" t="s">
        <v>44</v>
      </c>
      <c r="F224" s="12" t="s">
        <v>16</v>
      </c>
      <c r="G224" s="53">
        <f>G225</f>
        <v>600</v>
      </c>
      <c r="H224" s="53"/>
      <c r="I224" s="53">
        <f>I225</f>
        <v>600</v>
      </c>
      <c r="J224" s="54">
        <f>J225</f>
        <v>500.351</v>
      </c>
    </row>
    <row r="225" spans="1:10" ht="14.25" customHeight="1">
      <c r="A225" s="33"/>
      <c r="B225" s="8" t="s">
        <v>139</v>
      </c>
      <c r="C225" s="8" t="s">
        <v>89</v>
      </c>
      <c r="D225" s="8" t="s">
        <v>74</v>
      </c>
      <c r="E225" s="8" t="s">
        <v>56</v>
      </c>
      <c r="F225" s="12" t="s">
        <v>9</v>
      </c>
      <c r="G225" s="53">
        <f>I225</f>
        <v>600</v>
      </c>
      <c r="H225" s="53"/>
      <c r="I225" s="53">
        <v>600</v>
      </c>
      <c r="J225" s="54">
        <v>500.351</v>
      </c>
    </row>
    <row r="226" spans="1:10" ht="39.75" customHeight="1">
      <c r="A226" s="33"/>
      <c r="B226" s="9" t="s">
        <v>64</v>
      </c>
      <c r="C226" s="9" t="s">
        <v>42</v>
      </c>
      <c r="D226" s="9" t="s">
        <v>43</v>
      </c>
      <c r="E226" s="9" t="s">
        <v>44</v>
      </c>
      <c r="F226" s="3" t="s">
        <v>157</v>
      </c>
      <c r="G226" s="51">
        <f>H226</f>
        <v>2257.366</v>
      </c>
      <c r="H226" s="51">
        <f>H228</f>
        <v>2257.366</v>
      </c>
      <c r="I226" s="53"/>
      <c r="J226" s="52">
        <f>J227</f>
        <v>2257.366</v>
      </c>
    </row>
    <row r="227" spans="1:10" ht="38.25" customHeight="1">
      <c r="A227" s="33"/>
      <c r="B227" s="9" t="s">
        <v>64</v>
      </c>
      <c r="C227" s="9" t="s">
        <v>49</v>
      </c>
      <c r="D227" s="9" t="s">
        <v>43</v>
      </c>
      <c r="E227" s="9" t="s">
        <v>44</v>
      </c>
      <c r="F227" s="12" t="s">
        <v>158</v>
      </c>
      <c r="G227" s="51">
        <f>G228</f>
        <v>2257.366</v>
      </c>
      <c r="H227" s="51">
        <f>H228</f>
        <v>2257.366</v>
      </c>
      <c r="I227" s="53"/>
      <c r="J227" s="54">
        <f>J228</f>
        <v>2257.366</v>
      </c>
    </row>
    <row r="228" spans="1:11" ht="64.5" customHeight="1">
      <c r="A228" s="33"/>
      <c r="B228" s="8" t="s">
        <v>64</v>
      </c>
      <c r="C228" s="8" t="s">
        <v>49</v>
      </c>
      <c r="D228" s="8" t="s">
        <v>140</v>
      </c>
      <c r="E228" s="8" t="s">
        <v>44</v>
      </c>
      <c r="F228" s="12" t="s">
        <v>159</v>
      </c>
      <c r="G228" s="53">
        <f>H228</f>
        <v>2257.366</v>
      </c>
      <c r="H228" s="53">
        <f>H229</f>
        <v>2257.366</v>
      </c>
      <c r="I228" s="53"/>
      <c r="J228" s="54">
        <f>J229</f>
        <v>2257.366</v>
      </c>
      <c r="K228" s="50"/>
    </row>
    <row r="229" spans="1:10" ht="14.25" customHeight="1">
      <c r="A229" s="33"/>
      <c r="B229" s="8" t="s">
        <v>64</v>
      </c>
      <c r="C229" s="8" t="s">
        <v>49</v>
      </c>
      <c r="D229" s="8" t="s">
        <v>140</v>
      </c>
      <c r="E229" s="8" t="s">
        <v>141</v>
      </c>
      <c r="F229" s="12" t="s">
        <v>142</v>
      </c>
      <c r="G229" s="53">
        <f>H229</f>
        <v>2257.366</v>
      </c>
      <c r="H229" s="53">
        <v>2257.366</v>
      </c>
      <c r="I229" s="53"/>
      <c r="J229" s="54">
        <v>2257.366</v>
      </c>
    </row>
    <row r="230" spans="2:10" ht="14.25" customHeight="1">
      <c r="B230" s="8"/>
      <c r="C230" s="8"/>
      <c r="D230" s="8"/>
      <c r="E230" s="8"/>
      <c r="F230" s="19" t="s">
        <v>5</v>
      </c>
      <c r="G230" s="51">
        <f>G17+G62+G73+G90+G169+G174+G179+G193+G207+G226</f>
        <v>301176.036</v>
      </c>
      <c r="H230" s="56">
        <f>H226+H207+H193+H179+H174+H169+H90+H73+H62+H44+H31+H24+H18</f>
        <v>164276.44300000003</v>
      </c>
      <c r="I230" s="56">
        <f>I90+I207+I193+I73+I44</f>
        <v>134803.929</v>
      </c>
      <c r="J230" s="52">
        <f>J17+J62+J73+J90+J169+J174+J179+J193+J207+J226</f>
        <v>262514.848</v>
      </c>
    </row>
  </sheetData>
  <sheetProtection/>
  <mergeCells count="29">
    <mergeCell ref="J13:J15"/>
    <mergeCell ref="F6:I7"/>
    <mergeCell ref="F8:I8"/>
    <mergeCell ref="I24:I25"/>
    <mergeCell ref="H14:H15"/>
    <mergeCell ref="A10:I10"/>
    <mergeCell ref="B24:B25"/>
    <mergeCell ref="B13:B15"/>
    <mergeCell ref="C13:C15"/>
    <mergeCell ref="D13:D15"/>
    <mergeCell ref="C24:C25"/>
    <mergeCell ref="E13:E15"/>
    <mergeCell ref="B155:B156"/>
    <mergeCell ref="C155:C156"/>
    <mergeCell ref="D24:D25"/>
    <mergeCell ref="E24:E25"/>
    <mergeCell ref="D155:D156"/>
    <mergeCell ref="E155:E156"/>
    <mergeCell ref="I14:I15"/>
    <mergeCell ref="G13:G15"/>
    <mergeCell ref="I155:I156"/>
    <mergeCell ref="H24:H25"/>
    <mergeCell ref="H13:I13"/>
    <mergeCell ref="G24:G25"/>
    <mergeCell ref="F13:F15"/>
    <mergeCell ref="F1:J1"/>
    <mergeCell ref="F2:J2"/>
    <mergeCell ref="F3:J3"/>
    <mergeCell ref="A11:I11"/>
  </mergeCells>
  <printOptions/>
  <pageMargins left="0.3937007874015748" right="0" top="0.3937007874015748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2012-05-02T06:47:55Z</cp:lastPrinted>
  <dcterms:created xsi:type="dcterms:W3CDTF">2008-01-11T06:28:29Z</dcterms:created>
  <dcterms:modified xsi:type="dcterms:W3CDTF">2012-06-28T07:47:59Z</dcterms:modified>
  <cp:category/>
  <cp:version/>
  <cp:contentType/>
  <cp:contentStatus/>
</cp:coreProperties>
</file>