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</sheets>
  <definedNames/>
  <calcPr fullCalcOnLoad="1"/>
</workbook>
</file>

<file path=xl/sharedStrings.xml><?xml version="1.0" encoding="utf-8"?>
<sst xmlns="http://schemas.openxmlformats.org/spreadsheetml/2006/main" count="216" uniqueCount="192">
  <si>
    <t>Код бюджетной классификации Российской Федерации</t>
  </si>
  <si>
    <t xml:space="preserve">Наименование дохода 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</si>
  <si>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</si>
  <si>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</si>
  <si>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</si>
  <si>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</si>
  <si>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</si>
  <si>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</si>
  <si>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</si>
  <si>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</si>
  <si>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</si>
  <si>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</si>
  <si>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</si>
  <si>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000 1 11 05000 00 0000 120</t>
  </si>
  <si>
    <t>000 1 11 05010 00 0000 120</t>
  </si>
  <si>
    <t>000 2 02 00000 00 0000 000</t>
  </si>
  <si>
    <t>Всего доходов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</si>
  <si>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</si>
  <si>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</si>
  <si>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</si>
  <si>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</si>
  <si>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</si>
  <si>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</si>
  <si>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</si>
  <si>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</si>
  <si>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</si>
  <si>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</si>
  <si>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</si>
  <si>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</si>
  <si>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</si>
  <si>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</si>
  <si>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</si>
  <si>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</si>
  <si>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</si>
  <si>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</si>
  <si>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</si>
  <si>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000 1 11 09035 10 0000 120</t>
  </si>
  <si>
    <t>000 1 11 09040 00 0000 120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</si>
  <si>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</si>
  <si>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</si>
  <si>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</si>
  <si>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</si>
  <si>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</si>
  <si>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000 1 11 05035 10 0000 120</t>
  </si>
  <si>
    <t>Налоговые и неналоговые доходы</t>
  </si>
  <si>
    <t>000 1 06 01030 10 0000 110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</si>
  <si>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</si>
  <si>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</si>
  <si>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</si>
  <si>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</si>
  <si>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</si>
  <si>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</si>
  <si>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</si>
  <si>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</si>
  <si>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</si>
  <si>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</si>
  <si>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</si>
  <si>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</si>
  <si>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</si>
  <si>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</si>
  <si>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</si>
  <si>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</si>
  <si>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000 2 02 02077 00 0000 151</t>
  </si>
  <si>
    <t>000 2 02 02077 10 0000 151</t>
  </si>
  <si>
    <t>000 1 14 02030 10 0000 410</t>
  </si>
  <si>
    <t>000 1 14 02033 10 0000 410</t>
  </si>
  <si>
    <t>000 1 14 02000 00 0000 410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</si>
  <si>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</si>
  <si>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</si>
  <si>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</si>
  <si>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</si>
  <si>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</si>
  <si>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</si>
  <si>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</si>
  <si>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</si>
  <si>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</si>
  <si>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</si>
  <si>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</si>
  <si>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</si>
  <si>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</si>
  <si>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</si>
  <si>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</si>
  <si>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</si>
  <si>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</si>
  <si>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</si>
  <si>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</si>
  <si>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</si>
  <si>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</si>
  <si>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</si>
  <si>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</si>
  <si>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</si>
  <si>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</si>
  <si>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</si>
  <si>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</si>
  <si>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</si>
  <si>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</si>
  <si>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</si>
  <si>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</si>
  <si>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</si>
  <si>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</si>
  <si>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</si>
  <si>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</si>
  <si>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</si>
  <si>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</si>
  <si>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</si>
  <si>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</si>
  <si>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</si>
  <si>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</si>
  <si>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</si>
  <si>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</si>
  <si>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</si>
  <si>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</si>
  <si>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</si>
  <si>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</si>
  <si>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</si>
  <si>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</si>
  <si>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</si>
  <si>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</si>
  <si>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</si>
  <si>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</si>
  <si>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Доходы от продажи земельных участков, государственная собственность на которые не разграничена в границах поселений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</si>
  <si>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</si>
  <si>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</si>
  <si>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</si>
  <si>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</si>
  <si>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</si>
  <si>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</si>
  <si>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</si>
  <si>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</si>
  <si>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</si>
  <si>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</si>
  <si>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</si>
  <si>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>000 1 11 07010 00 0000 120</t>
  </si>
  <si>
    <t>ПОСТУПЛЕНИЕ ДОХОДОВ В БЮДЖЕТ ГОРОДСКОГО ПОСЕЛЕНИЯ ГОРОД КОНАКОВО  В 2011 году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</si>
  <si>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</si>
  <si>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автономных учреждений)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</si>
  <si>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</si>
  <si>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</si>
  <si>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</si>
  <si>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</si>
  <si>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</si>
  <si>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</si>
  <si>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</si>
  <si>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</si>
  <si>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</si>
  <si>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</si>
  <si>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</si>
  <si>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</si>
  <si>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</si>
  <si>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</si>
  <si>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к решению Совета депутатов города Конаково</t>
  </si>
  <si>
    <t>Приложение № 2</t>
  </si>
  <si>
    <t>Утверждено Решением «О бюджете городского поселения город Конаково на 2011 год»</t>
  </si>
  <si>
    <t>Кассовое исполнение</t>
  </si>
  <si>
    <t>000 1 01 02070 01 0000 110</t>
  </si>
  <si>
    <t>000 1 05 03020 01 0000 110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</si>
  <si>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</si>
  <si>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Единый сельскохозяйственный налог (за налоговые периоды, истекшие до 1 января 2011г.)</t>
  </si>
  <si>
    <t>Невыясненые поступления, зачисляемые в бюджеты поселений</t>
  </si>
  <si>
    <t>000 1 17 01050 10 0000 180</t>
  </si>
  <si>
    <t>000 1 16 00000 00 0000 000</t>
  </si>
  <si>
    <t>Штрафы,санкции,возмещение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</si>
  <si>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</si>
  <si>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</si>
  <si>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</si>
  <si>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</si>
  <si>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 xml:space="preserve">000 2 02 02041 00 0000 151 </t>
  </si>
  <si>
    <t>Субсидии бюджетам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</si>
  <si>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</si>
  <si>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</si>
  <si>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>000 2 02 02041 10 2056 151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</si>
  <si>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</t>
  </si>
  <si>
    <t>000 2 02 02077 10 2001 151</t>
  </si>
  <si>
    <t>Субсидии бюджетам поселений на реализацию ДЦП "Развитие жилищно-коммунального и газового хозяйства Тверской области на 2010-2014 годы" Развитие газификации населённых пунктов</t>
  </si>
  <si>
    <t>000 2 02 02077 10 2061 151</t>
  </si>
  <si>
    <t>Субсидии бюджетам поселений на реализацию ДЦП "Территориальное планирование и градостроительное зонирование муниципальных образований Тверской области на 2009-2013 годы"</t>
  </si>
  <si>
    <t>000 2 02 02077 10 2089 151</t>
  </si>
  <si>
    <t>Субсидии бюджетам поселений на реализацию ДЦП "Развитие малоэтажного жилищного строительства в Тверской области на 2011-2013 годы" Создание благоприятных условий для развития малоэтажного (индивидуального) жилищного строительства</t>
  </si>
  <si>
    <t>000 2 02 02077 10 2097 151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</si>
  <si>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</si>
  <si>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"Об исполнении бюджета городского поселения город Конаково за 1 полугодие 2011 года"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</si>
  <si>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</si>
  <si>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</si>
  <si>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</si>
  <si>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</si>
  <si>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</si>
  <si>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</si>
  <si>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</si>
  <si>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</si>
  <si>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</si>
  <si>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поселений на строительство,реконструкцию и проектирование автомобильных дорог в поселениях (ДЦП "Развитие транспортной системы Тверской области на 2009-2017 годы" Строительство, реконструкция и проектирование автомобильных дорог)</t>
  </si>
  <si>
    <t xml:space="preserve">от 30.09.2011г.№ 407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</si>
</sst>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49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86" fontId="11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86" fontId="12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86" fontId="11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86" fontId="12" fillId="0" borderId="18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86" fontId="1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6" fontId="11" fillId="0" borderId="2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53" applyFont="1" applyAlignment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80"/>
      <c r="D6" s="81"/>
      <c r="E6" s="81"/>
    </row>
    <row r="7" spans="3:5" ht="12.75">
      <c r="C7" s="82"/>
      <c r="D7" s="82"/>
      <c r="E7" s="82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83"/>
      <c r="D22" s="79"/>
      <c r="E22" s="78"/>
    </row>
    <row r="23" spans="3:5" ht="12" customHeight="1">
      <c r="C23" s="84"/>
      <c r="D23" s="79"/>
      <c r="E23" s="78"/>
    </row>
    <row r="24" spans="3:5" ht="12.75" hidden="1">
      <c r="C24" s="85"/>
      <c r="D24" s="79"/>
      <c r="E24" s="78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77"/>
      <c r="D27" s="79"/>
      <c r="E27" s="78"/>
    </row>
    <row r="28" spans="3:5" ht="12.75">
      <c r="C28" s="78"/>
      <c r="D28" s="79"/>
      <c r="E28" s="78"/>
    </row>
    <row r="29" spans="3:5" ht="6" customHeight="1">
      <c r="C29" s="78"/>
      <c r="D29" s="79"/>
      <c r="E29" s="78"/>
    </row>
    <row r="30" spans="3:5" ht="12.75">
      <c r="C30" s="71"/>
      <c r="D30" s="73"/>
      <c r="E30" s="72"/>
    </row>
    <row r="31" spans="3:5" ht="0.75" customHeight="1">
      <c r="C31" s="72"/>
      <c r="D31" s="73"/>
      <c r="E31" s="72"/>
    </row>
    <row r="32" spans="3:5" ht="12.75" hidden="1">
      <c r="C32" s="72"/>
      <c r="D32" s="73"/>
      <c r="E32" s="74"/>
    </row>
    <row r="33" spans="3:5" ht="13.5" thickBot="1">
      <c r="C33" s="21"/>
      <c r="D33" s="23"/>
      <c r="E33" s="22"/>
    </row>
    <row r="34" spans="3:5" ht="13.5" thickBot="1">
      <c r="C34" s="75"/>
      <c r="D34" s="76"/>
      <c r="E34" s="26"/>
    </row>
    <row r="36" ht="24.75" customHeight="1"/>
    <row r="37" spans="3:5" ht="12.75">
      <c r="C37" s="70"/>
      <c r="D37" s="70"/>
      <c r="E37" s="70"/>
    </row>
    <row r="38" ht="15.75" customHeight="1"/>
    <row r="39" spans="3:5" ht="26.25" customHeight="1">
      <c r="C39" s="70"/>
      <c r="D39" s="70"/>
      <c r="E39" s="70"/>
    </row>
    <row r="40" spans="3:5" ht="12.75">
      <c r="C40" s="24"/>
      <c r="D40" s="24"/>
      <c r="E40" s="24"/>
    </row>
    <row r="41" spans="3:5" ht="23.25" customHeight="1">
      <c r="C41" s="70"/>
      <c r="D41" s="70"/>
      <c r="E41" s="70"/>
    </row>
    <row r="43" spans="3:5" ht="12.75">
      <c r="C43" s="70"/>
      <c r="D43" s="70"/>
      <c r="E43" s="70"/>
    </row>
    <row r="45" spans="3:5" ht="12.75">
      <c r="C45" s="70"/>
      <c r="D45" s="70"/>
      <c r="E45" s="70"/>
    </row>
  </sheetData>
  <sheetProtection/>
  <mergeCells count="16">
    <mergeCell ref="C27:C29"/>
    <mergeCell ref="D27:D29"/>
    <mergeCell ref="E27:E29"/>
    <mergeCell ref="C6:E7"/>
    <mergeCell ref="C22:C24"/>
    <mergeCell ref="D22:D24"/>
    <mergeCell ref="E22:E24"/>
    <mergeCell ref="C43:E43"/>
    <mergeCell ref="C45:E45"/>
    <mergeCell ref="C37:E37"/>
    <mergeCell ref="C39:E39"/>
    <mergeCell ref="C41:E41"/>
    <mergeCell ref="C30:C32"/>
    <mergeCell ref="D30:D32"/>
    <mergeCell ref="E30:E32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17</v>
      </c>
    </row>
    <row r="2" ht="18.75" customHeight="1"/>
    <row r="3" ht="12.75" hidden="1"/>
    <row r="4" spans="1:3" ht="12.75">
      <c r="A4" s="80"/>
      <c r="B4" s="81"/>
      <c r="C4" s="81"/>
    </row>
    <row r="5" spans="1:3" ht="12.75">
      <c r="A5" s="82"/>
      <c r="B5" s="82"/>
      <c r="C5" s="82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83"/>
      <c r="B20" s="79"/>
      <c r="C20" s="78"/>
    </row>
    <row r="21" spans="1:3" ht="18" customHeight="1">
      <c r="A21" s="84"/>
      <c r="B21" s="79"/>
      <c r="C21" s="78"/>
    </row>
    <row r="22" spans="1:3" ht="0.75" customHeight="1">
      <c r="A22" s="85"/>
      <c r="B22" s="79"/>
      <c r="C22" s="78"/>
    </row>
    <row r="23" spans="1:3" ht="12.75" customHeight="1">
      <c r="A23" s="77"/>
      <c r="B23" s="79"/>
      <c r="C23" s="78"/>
    </row>
    <row r="24" spans="1:3" ht="6.75" customHeight="1">
      <c r="A24" s="72"/>
      <c r="B24" s="73"/>
      <c r="C24" s="78"/>
    </row>
    <row r="25" spans="1:3" ht="2.25" customHeight="1">
      <c r="A25" s="72"/>
      <c r="B25" s="73"/>
      <c r="C25" s="78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77"/>
      <c r="B29" s="79"/>
      <c r="C29" s="78"/>
    </row>
    <row r="30" spans="1:3" ht="12.75">
      <c r="A30" s="78"/>
      <c r="B30" s="79"/>
      <c r="C30" s="78"/>
    </row>
    <row r="31" spans="1:3" ht="12.75" hidden="1">
      <c r="A31" s="78"/>
      <c r="B31" s="79"/>
      <c r="C31" s="78"/>
    </row>
    <row r="32" spans="1:3" ht="12.75">
      <c r="A32" s="71"/>
      <c r="B32" s="73"/>
      <c r="C32" s="72"/>
    </row>
    <row r="33" spans="1:3" ht="0.75" customHeight="1">
      <c r="A33" s="72"/>
      <c r="B33" s="73"/>
      <c r="C33" s="72"/>
    </row>
    <row r="34" spans="1:3" ht="12.75" customHeight="1" hidden="1">
      <c r="A34" s="72"/>
      <c r="B34" s="73"/>
      <c r="C34" s="72"/>
    </row>
    <row r="35" spans="1:3" ht="15.75" customHeight="1" thickBot="1">
      <c r="A35" s="16"/>
      <c r="B35" s="13"/>
      <c r="C35" s="18"/>
    </row>
    <row r="36" spans="1:3" ht="13.5" thickBot="1">
      <c r="A36" s="86"/>
      <c r="B36" s="87"/>
      <c r="C36" s="28"/>
    </row>
    <row r="39" spans="1:3" ht="12.75">
      <c r="A39" s="70"/>
      <c r="B39" s="70"/>
      <c r="C39" s="70"/>
    </row>
    <row r="40" ht="12.75">
      <c r="F40" t="s">
        <v>19</v>
      </c>
    </row>
    <row r="41" spans="1:3" ht="25.5" customHeight="1">
      <c r="A41" s="70"/>
      <c r="B41" s="70"/>
      <c r="C41" s="70"/>
    </row>
    <row r="42" spans="1:3" ht="12.75">
      <c r="A42" s="24"/>
      <c r="B42" s="24"/>
      <c r="C42" s="24"/>
    </row>
    <row r="43" spans="1:3" ht="24.75" customHeight="1">
      <c r="A43" s="70"/>
      <c r="B43" s="70"/>
      <c r="C43" s="70"/>
    </row>
    <row r="45" spans="1:3" ht="12.75">
      <c r="A45" s="70"/>
      <c r="B45" s="70"/>
      <c r="C45" s="70"/>
    </row>
    <row r="47" spans="1:3" ht="12.75">
      <c r="A47" s="70"/>
      <c r="B47" s="70"/>
      <c r="C47" s="70"/>
    </row>
  </sheetData>
  <sheetProtection/>
  <mergeCells count="19">
    <mergeCell ref="C23:C25"/>
    <mergeCell ref="A29:A31"/>
    <mergeCell ref="B29:B31"/>
    <mergeCell ref="C29:C31"/>
    <mergeCell ref="A45:C45"/>
    <mergeCell ref="A47:C47"/>
    <mergeCell ref="A39:C39"/>
    <mergeCell ref="A41:C41"/>
    <mergeCell ref="A43:C43"/>
    <mergeCell ref="A36:B36"/>
    <mergeCell ref="A4:C5"/>
    <mergeCell ref="A20:A22"/>
    <mergeCell ref="B20:B22"/>
    <mergeCell ref="C20:C22"/>
    <mergeCell ref="A32:A34"/>
    <mergeCell ref="B32:B34"/>
    <mergeCell ref="C32:C34"/>
    <mergeCell ref="A23:A25"/>
    <mergeCell ref="B23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80"/>
      <c r="D5" s="81"/>
      <c r="E5" s="81"/>
    </row>
    <row r="6" spans="3:5" ht="12.75">
      <c r="C6" s="82"/>
      <c r="D6" s="82"/>
      <c r="E6" s="82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83"/>
      <c r="D22" s="79"/>
      <c r="E22" s="78"/>
    </row>
    <row r="23" spans="3:5" ht="12.75">
      <c r="C23" s="84"/>
      <c r="D23" s="79"/>
      <c r="E23" s="78"/>
    </row>
    <row r="24" spans="3:5" ht="12.75" hidden="1">
      <c r="C24" s="85"/>
      <c r="D24" s="79"/>
      <c r="E24" s="78"/>
    </row>
    <row r="25" spans="3:5" ht="12.75" customHeight="1">
      <c r="C25" s="77"/>
      <c r="D25" s="79"/>
      <c r="E25" s="78"/>
    </row>
    <row r="26" spans="3:5" ht="12.75">
      <c r="C26" s="72"/>
      <c r="D26" s="73"/>
      <c r="E26" s="78"/>
    </row>
    <row r="27" spans="3:5" ht="12.75" customHeight="1" hidden="1">
      <c r="C27" s="72"/>
      <c r="D27" s="73"/>
      <c r="E27" s="78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77"/>
      <c r="D31" s="79"/>
      <c r="E31" s="78"/>
    </row>
    <row r="32" spans="3:5" ht="2.25" customHeight="1">
      <c r="C32" s="78"/>
      <c r="D32" s="79"/>
      <c r="E32" s="78"/>
    </row>
    <row r="33" spans="3:5" ht="12.75" hidden="1">
      <c r="C33" s="78"/>
      <c r="D33" s="79"/>
      <c r="E33" s="78"/>
    </row>
    <row r="34" spans="3:5" ht="12.75">
      <c r="C34" s="71"/>
      <c r="D34" s="73"/>
      <c r="E34" s="72"/>
    </row>
    <row r="35" spans="3:5" ht="2.25" customHeight="1">
      <c r="C35" s="72"/>
      <c r="D35" s="73"/>
      <c r="E35" s="72"/>
    </row>
    <row r="36" spans="3:5" ht="12.75" customHeight="1" hidden="1">
      <c r="C36" s="72"/>
      <c r="D36" s="73"/>
      <c r="E36" s="72"/>
    </row>
    <row r="37" spans="3:5" ht="20.25" customHeight="1" thickBot="1">
      <c r="C37" s="21"/>
      <c r="D37" s="20"/>
      <c r="E37" s="22"/>
    </row>
    <row r="38" spans="3:5" ht="13.5" thickBot="1">
      <c r="C38" s="86"/>
      <c r="D38" s="88"/>
      <c r="E38" s="25"/>
    </row>
    <row r="40" spans="3:5" ht="15.75" customHeight="1">
      <c r="C40" s="70"/>
      <c r="D40" s="70"/>
      <c r="E40" s="70"/>
    </row>
    <row r="41" ht="0.75" customHeight="1" hidden="1"/>
    <row r="42" spans="3:5" ht="12.75" customHeight="1" hidden="1">
      <c r="C42" s="70"/>
      <c r="D42" s="70"/>
      <c r="E42" s="70"/>
    </row>
    <row r="43" spans="3:5" ht="12.75" customHeight="1" hidden="1">
      <c r="C43" s="24"/>
      <c r="D43" s="24"/>
      <c r="E43" s="24"/>
    </row>
    <row r="44" spans="3:5" ht="29.25" customHeight="1">
      <c r="C44" s="70"/>
      <c r="D44" s="70"/>
      <c r="E44" s="70"/>
    </row>
    <row r="46" spans="3:5" ht="12.75">
      <c r="C46" s="70"/>
      <c r="D46" s="70"/>
      <c r="E46" s="70"/>
    </row>
    <row r="48" spans="3:5" ht="12.75">
      <c r="C48" s="70"/>
      <c r="D48" s="70"/>
      <c r="E48" s="70"/>
    </row>
  </sheetData>
  <sheetProtection/>
  <mergeCells count="19">
    <mergeCell ref="C34:C36"/>
    <mergeCell ref="D34:D36"/>
    <mergeCell ref="C5:E6"/>
    <mergeCell ref="C22:C24"/>
    <mergeCell ref="D22:D24"/>
    <mergeCell ref="E22:E24"/>
    <mergeCell ref="C31:C33"/>
    <mergeCell ref="D31:D33"/>
    <mergeCell ref="E31:E33"/>
    <mergeCell ref="C25:C27"/>
    <mergeCell ref="D25:D27"/>
    <mergeCell ref="E25:E27"/>
    <mergeCell ref="C38:D38"/>
    <mergeCell ref="E34:E36"/>
    <mergeCell ref="C48:E48"/>
    <mergeCell ref="C40:E40"/>
    <mergeCell ref="C42:E42"/>
    <mergeCell ref="C44:E44"/>
    <mergeCell ref="C46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80"/>
      <c r="D5" s="81"/>
      <c r="E5" s="81"/>
    </row>
    <row r="6" spans="3:5" ht="3.75" customHeight="1">
      <c r="C6" s="82"/>
      <c r="D6" s="82"/>
      <c r="E6" s="82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83"/>
      <c r="D21" s="79"/>
      <c r="E21" s="78"/>
    </row>
    <row r="22" spans="3:5" ht="12.75">
      <c r="C22" s="84"/>
      <c r="D22" s="79"/>
      <c r="E22" s="78"/>
    </row>
    <row r="23" spans="3:5" ht="2.25" customHeight="1">
      <c r="C23" s="85"/>
      <c r="D23" s="79"/>
      <c r="E23" s="78"/>
    </row>
    <row r="24" spans="3:5" ht="12.75" customHeight="1">
      <c r="C24" s="77"/>
      <c r="D24" s="79"/>
      <c r="E24" s="78"/>
    </row>
    <row r="25" spans="3:5" ht="5.25" customHeight="1">
      <c r="C25" s="72"/>
      <c r="D25" s="73"/>
      <c r="E25" s="78"/>
    </row>
    <row r="26" spans="3:5" ht="2.25" customHeight="1" hidden="1">
      <c r="C26" s="72"/>
      <c r="D26" s="73"/>
      <c r="E26" s="78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77"/>
      <c r="D30" s="79"/>
      <c r="E30" s="78"/>
    </row>
    <row r="31" spans="3:5" ht="8.25" customHeight="1">
      <c r="C31" s="78"/>
      <c r="D31" s="79"/>
      <c r="E31" s="78"/>
    </row>
    <row r="32" spans="3:5" ht="12.75" hidden="1">
      <c r="C32" s="78"/>
      <c r="D32" s="79"/>
      <c r="E32" s="78"/>
    </row>
    <row r="33" spans="3:5" ht="12.75">
      <c r="C33" s="71"/>
      <c r="D33" s="73"/>
      <c r="E33" s="72"/>
    </row>
    <row r="34" spans="3:5" ht="4.5" customHeight="1">
      <c r="C34" s="72"/>
      <c r="D34" s="73"/>
      <c r="E34" s="72"/>
    </row>
    <row r="35" spans="3:5" ht="12.75" hidden="1">
      <c r="C35" s="72"/>
      <c r="D35" s="73"/>
      <c r="E35" s="72"/>
    </row>
    <row r="36" spans="3:5" ht="13.5" thickBot="1">
      <c r="C36" s="21"/>
      <c r="D36" s="20"/>
      <c r="E36" s="22"/>
    </row>
    <row r="37" spans="3:5" ht="13.5" thickBot="1">
      <c r="C37" s="75"/>
      <c r="D37" s="76"/>
      <c r="E37" s="26"/>
    </row>
    <row r="39" spans="3:5" ht="12.75">
      <c r="C39" s="70"/>
      <c r="D39" s="70"/>
      <c r="E39" s="70"/>
    </row>
    <row r="41" spans="3:5" ht="24.75" customHeight="1">
      <c r="C41" s="70"/>
      <c r="D41" s="70"/>
      <c r="E41" s="70"/>
    </row>
    <row r="42" spans="3:5" ht="12.75">
      <c r="C42" s="24"/>
      <c r="D42" s="24"/>
      <c r="E42" s="24"/>
    </row>
    <row r="43" spans="3:5" ht="24.75" customHeight="1">
      <c r="C43" s="70"/>
      <c r="D43" s="70"/>
      <c r="E43" s="70"/>
    </row>
    <row r="44" spans="3:5" ht="12.75">
      <c r="C44" s="70"/>
      <c r="D44" s="70"/>
      <c r="E44" s="70"/>
    </row>
    <row r="47" spans="3:5" ht="12.75">
      <c r="C47" s="70"/>
      <c r="D47" s="70"/>
      <c r="E47" s="70"/>
    </row>
  </sheetData>
  <sheetProtection/>
  <mergeCells count="19">
    <mergeCell ref="C33:C35"/>
    <mergeCell ref="D33:D35"/>
    <mergeCell ref="C5:E6"/>
    <mergeCell ref="C21:C23"/>
    <mergeCell ref="D21:D23"/>
    <mergeCell ref="E21:E23"/>
    <mergeCell ref="C30:C32"/>
    <mergeCell ref="D30:D32"/>
    <mergeCell ref="E30:E32"/>
    <mergeCell ref="C24:C26"/>
    <mergeCell ref="D24:D26"/>
    <mergeCell ref="E24:E26"/>
    <mergeCell ref="C37:D37"/>
    <mergeCell ref="E33:E35"/>
    <mergeCell ref="C47:E47"/>
    <mergeCell ref="C39:E39"/>
    <mergeCell ref="C41:E41"/>
    <mergeCell ref="C43:E43"/>
    <mergeCell ref="C44:E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80"/>
      <c r="D6" s="81"/>
      <c r="E6" s="81"/>
    </row>
    <row r="7" spans="3:5" ht="12.75" customHeight="1">
      <c r="C7" s="82"/>
      <c r="D7" s="82"/>
      <c r="E7" s="82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83"/>
      <c r="D24" s="79"/>
      <c r="E24" s="78"/>
    </row>
    <row r="25" spans="3:5" ht="11.25" customHeight="1">
      <c r="C25" s="84"/>
      <c r="D25" s="79"/>
      <c r="E25" s="78"/>
    </row>
    <row r="26" spans="3:5" ht="12.75" hidden="1">
      <c r="C26" s="85"/>
      <c r="D26" s="79"/>
      <c r="E26" s="78"/>
    </row>
    <row r="27" spans="3:5" ht="12.75" customHeight="1">
      <c r="C27" s="77"/>
      <c r="D27" s="79"/>
      <c r="E27" s="78"/>
    </row>
    <row r="28" spans="3:5" ht="12.75">
      <c r="C28" s="72"/>
      <c r="D28" s="73"/>
      <c r="E28" s="78"/>
    </row>
    <row r="29" spans="3:5" ht="1.5" customHeight="1">
      <c r="C29" s="72"/>
      <c r="D29" s="73"/>
      <c r="E29" s="78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7"/>
    </row>
    <row r="33" spans="3:5" ht="12.75">
      <c r="C33" s="77"/>
      <c r="D33" s="79"/>
      <c r="E33" s="78"/>
    </row>
    <row r="34" spans="3:5" ht="14.25" customHeight="1">
      <c r="C34" s="78"/>
      <c r="D34" s="79"/>
      <c r="E34" s="78"/>
    </row>
    <row r="35" spans="3:5" ht="12.75" hidden="1">
      <c r="C35" s="78"/>
      <c r="D35" s="79"/>
      <c r="E35" s="78"/>
    </row>
    <row r="36" spans="3:5" ht="12.75">
      <c r="C36" s="71"/>
      <c r="D36" s="73"/>
      <c r="E36" s="72"/>
    </row>
    <row r="37" spans="3:5" ht="3.75" customHeight="1">
      <c r="C37" s="72"/>
      <c r="D37" s="73"/>
      <c r="E37" s="72"/>
    </row>
    <row r="38" spans="3:5" ht="12.75" customHeight="1" hidden="1">
      <c r="C38" s="72"/>
      <c r="D38" s="73"/>
      <c r="E38" s="72"/>
    </row>
    <row r="39" spans="3:5" ht="23.25" customHeight="1" thickBot="1">
      <c r="C39" s="16"/>
      <c r="D39" s="13"/>
      <c r="E39" s="18"/>
    </row>
    <row r="40" spans="3:5" ht="13.5" thickBot="1">
      <c r="C40" s="86"/>
      <c r="D40" s="89"/>
      <c r="E40" s="25"/>
    </row>
    <row r="42" spans="3:5" ht="12.75">
      <c r="C42" s="70"/>
      <c r="D42" s="70"/>
      <c r="E42" s="70"/>
    </row>
    <row r="44" spans="3:5" ht="26.25" customHeight="1">
      <c r="C44" s="70"/>
      <c r="D44" s="70"/>
      <c r="E44" s="70"/>
    </row>
    <row r="45" spans="3:5" ht="12.75">
      <c r="C45" s="24"/>
      <c r="D45" s="24"/>
      <c r="E45" s="24"/>
    </row>
    <row r="46" spans="3:5" ht="24.75" customHeight="1">
      <c r="C46" s="70"/>
      <c r="D46" s="70"/>
      <c r="E46" s="70"/>
    </row>
    <row r="48" spans="3:5" ht="12.75">
      <c r="C48" s="70"/>
      <c r="D48" s="70"/>
      <c r="E48" s="70"/>
    </row>
    <row r="50" spans="3:5" ht="12.75">
      <c r="C50" s="70"/>
      <c r="D50" s="70"/>
      <c r="E50" s="70"/>
    </row>
  </sheetData>
  <sheetProtection/>
  <mergeCells count="19">
    <mergeCell ref="C36:C38"/>
    <mergeCell ref="D36:D38"/>
    <mergeCell ref="C6:E7"/>
    <mergeCell ref="C24:C26"/>
    <mergeCell ref="D24:D26"/>
    <mergeCell ref="E24:E26"/>
    <mergeCell ref="C33:C35"/>
    <mergeCell ref="D33:D35"/>
    <mergeCell ref="E33:E35"/>
    <mergeCell ref="C27:C29"/>
    <mergeCell ref="D27:D29"/>
    <mergeCell ref="E27:E29"/>
    <mergeCell ref="C40:D40"/>
    <mergeCell ref="E36:E38"/>
    <mergeCell ref="C50:E50"/>
    <mergeCell ref="C42:E42"/>
    <mergeCell ref="C44:E44"/>
    <mergeCell ref="C46:E46"/>
    <mergeCell ref="C48:E4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E1">
      <selection activeCell="G13" sqref="G13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customWidth="1"/>
    <col min="6" max="6" width="24.140625" style="0" customWidth="1"/>
    <col min="7" max="7" width="54.140625" style="0" customWidth="1"/>
    <col min="8" max="8" width="12.7109375" style="32" customWidth="1"/>
    <col min="9" max="9" width="12.28125" style="67" customWidth="1"/>
  </cols>
  <sheetData>
    <row r="1" spans="7:8" ht="12.75">
      <c r="G1" s="37"/>
      <c r="H1" s="37"/>
    </row>
    <row r="2" spans="7:8" ht="12.75">
      <c r="G2" s="91" t="s">
        <v>151</v>
      </c>
      <c r="H2" s="91"/>
    </row>
    <row r="3" spans="7:8" ht="12.75">
      <c r="G3" s="91" t="s">
        <v>150</v>
      </c>
      <c r="H3" s="91"/>
    </row>
    <row r="4" spans="7:8" ht="12.75">
      <c r="G4" s="91" t="s">
        <v>191</v>
      </c>
      <c r="H4" s="91"/>
    </row>
    <row r="5" spans="7:8" ht="12.75">
      <c r="G5" s="37"/>
      <c r="H5" s="37"/>
    </row>
    <row r="6" spans="1:8" ht="12.75" customHeight="1">
      <c r="A6" s="38"/>
      <c r="B6" s="38"/>
      <c r="C6" s="38"/>
      <c r="D6" s="38"/>
      <c r="E6" s="38"/>
      <c r="F6" s="38"/>
      <c r="G6" s="90" t="s">
        <v>180</v>
      </c>
      <c r="H6" s="90"/>
    </row>
    <row r="7" spans="1:8" ht="12.75">
      <c r="A7" s="38"/>
      <c r="B7" s="38"/>
      <c r="C7" s="38"/>
      <c r="D7" s="38"/>
      <c r="E7" s="38"/>
      <c r="F7" s="38"/>
      <c r="G7" s="90"/>
      <c r="H7" s="90"/>
    </row>
    <row r="8" spans="1:8" ht="12.75">
      <c r="A8" s="38"/>
      <c r="B8" s="38"/>
      <c r="C8" s="38"/>
      <c r="D8" s="38"/>
      <c r="E8" s="38"/>
      <c r="F8" s="38"/>
      <c r="G8" s="90"/>
      <c r="H8" s="90"/>
    </row>
    <row r="9" ht="12.75" hidden="1"/>
    <row r="10" ht="12.75" hidden="1"/>
    <row r="11" ht="12.75" hidden="1"/>
    <row r="14" spans="6:8" ht="12.75" customHeight="1">
      <c r="F14" s="93" t="s">
        <v>133</v>
      </c>
      <c r="G14" s="94"/>
      <c r="H14" s="94"/>
    </row>
    <row r="15" spans="6:8" ht="5.25" customHeight="1">
      <c r="F15" s="95"/>
      <c r="G15" s="95"/>
      <c r="H15" s="95"/>
    </row>
    <row r="16" spans="6:8" ht="5.25" customHeight="1">
      <c r="F16" s="42"/>
      <c r="G16" s="42"/>
      <c r="H16" s="42"/>
    </row>
    <row r="17" spans="6:8" ht="5.25" customHeight="1" thickBot="1">
      <c r="F17" s="42"/>
      <c r="G17" s="42"/>
      <c r="H17" s="42"/>
    </row>
    <row r="18" spans="1:9" ht="102">
      <c r="A18" s="19"/>
      <c r="B18" s="19"/>
      <c r="D18" s="19"/>
      <c r="E18" s="19"/>
      <c r="F18" s="64" t="s">
        <v>0</v>
      </c>
      <c r="G18" s="47" t="s">
        <v>1</v>
      </c>
      <c r="H18" s="65" t="s">
        <v>152</v>
      </c>
      <c r="I18" s="66" t="s">
        <v>153</v>
      </c>
    </row>
    <row r="19" spans="1:9" ht="16.5" customHeight="1">
      <c r="A19" s="29"/>
      <c r="B19" s="29"/>
      <c r="D19" s="29"/>
      <c r="E19" s="29"/>
      <c r="F19" s="48" t="s">
        <v>2</v>
      </c>
      <c r="G19" s="5" t="s">
        <v>44</v>
      </c>
      <c r="H19" s="44">
        <f>H20+H32+H38+H44+H62+H68+H82+H41+H31+H79</f>
        <v>183122.055</v>
      </c>
      <c r="I19" s="49">
        <f>I20+I32+I38+I44+I62+I68+I82+I41+I31</f>
        <v>95780.43299999999</v>
      </c>
    </row>
    <row r="20" spans="1:9" ht="16.5" customHeight="1">
      <c r="A20" s="29"/>
      <c r="B20" s="29"/>
      <c r="D20" s="29"/>
      <c r="E20" s="29"/>
      <c r="F20" s="48" t="s">
        <v>3</v>
      </c>
      <c r="G20" s="5" t="s">
        <v>4</v>
      </c>
      <c r="H20" s="44">
        <f>H21</f>
        <v>35168.4</v>
      </c>
      <c r="I20" s="49">
        <f>I21</f>
        <v>16278.901</v>
      </c>
    </row>
    <row r="21" spans="1:9" ht="18" customHeight="1">
      <c r="A21" s="29"/>
      <c r="B21" s="29"/>
      <c r="D21" s="29"/>
      <c r="E21" s="29"/>
      <c r="F21" s="48" t="s">
        <v>5</v>
      </c>
      <c r="G21" s="5" t="s">
        <v>6</v>
      </c>
      <c r="H21" s="44">
        <f>H22+H23</f>
        <v>35168.4</v>
      </c>
      <c r="I21" s="49">
        <f>I22+I23</f>
        <v>16278.901</v>
      </c>
    </row>
    <row r="22" spans="1:9" ht="52.5" customHeight="1">
      <c r="A22" s="29"/>
      <c r="B22" s="29"/>
      <c r="D22" s="29"/>
      <c r="E22" s="29"/>
      <c r="F22" s="48" t="s">
        <v>22</v>
      </c>
      <c r="G22" s="30" t="s">
        <v>70</v>
      </c>
      <c r="H22" s="44">
        <v>593</v>
      </c>
      <c r="I22" s="69">
        <v>227.608</v>
      </c>
    </row>
    <row r="23" spans="1:9" ht="40.5" customHeight="1">
      <c r="A23" s="29"/>
      <c r="B23" s="29"/>
      <c r="D23" s="29"/>
      <c r="E23" s="29"/>
      <c r="F23" s="48" t="s">
        <v>67</v>
      </c>
      <c r="G23" s="30" t="s">
        <v>68</v>
      </c>
      <c r="H23" s="44">
        <f>H24+H25+H26+H27+H30</f>
        <v>34575.4</v>
      </c>
      <c r="I23" s="49">
        <f>I24+I25+I26+I27+I30</f>
        <v>16051.293</v>
      </c>
    </row>
    <row r="24" spans="1:9" ht="79.5" customHeight="1">
      <c r="A24" s="29"/>
      <c r="B24" s="29"/>
      <c r="D24" s="29"/>
      <c r="E24" s="29"/>
      <c r="F24" s="50" t="s">
        <v>23</v>
      </c>
      <c r="G24" s="7" t="s">
        <v>7</v>
      </c>
      <c r="H24" s="43">
        <v>33902</v>
      </c>
      <c r="I24" s="60">
        <v>15975.259</v>
      </c>
    </row>
    <row r="25" spans="1:9" ht="80.25" customHeight="1">
      <c r="A25" s="29"/>
      <c r="B25" s="29"/>
      <c r="D25" s="29"/>
      <c r="E25" s="29"/>
      <c r="F25" s="50" t="s">
        <v>24</v>
      </c>
      <c r="G25" s="7" t="s">
        <v>18</v>
      </c>
      <c r="H25" s="43">
        <v>627</v>
      </c>
      <c r="I25" s="60">
        <v>40.184</v>
      </c>
    </row>
    <row r="26" spans="1:9" ht="38.25">
      <c r="A26" s="29"/>
      <c r="B26" s="29"/>
      <c r="D26" s="29"/>
      <c r="E26" s="29"/>
      <c r="F26" s="50" t="s">
        <v>25</v>
      </c>
      <c r="G26" s="7" t="s">
        <v>26</v>
      </c>
      <c r="H26" s="43">
        <v>10</v>
      </c>
      <c r="I26" s="60">
        <v>9.286</v>
      </c>
    </row>
    <row r="27" spans="1:9" ht="69" customHeight="1">
      <c r="A27" s="29"/>
      <c r="B27" s="29"/>
      <c r="D27" s="29"/>
      <c r="E27" s="29"/>
      <c r="F27" s="50" t="s">
        <v>27</v>
      </c>
      <c r="G27" s="7" t="s">
        <v>69</v>
      </c>
      <c r="H27" s="43">
        <v>16</v>
      </c>
      <c r="I27" s="60">
        <v>6.164</v>
      </c>
    </row>
    <row r="28" spans="1:9" ht="0.75" customHeight="1" hidden="1">
      <c r="A28" s="29"/>
      <c r="B28" s="29"/>
      <c r="D28" s="29"/>
      <c r="E28" s="29"/>
      <c r="F28" s="48" t="s">
        <v>56</v>
      </c>
      <c r="G28" s="30" t="s">
        <v>58</v>
      </c>
      <c r="H28" s="44">
        <f>H29</f>
        <v>0</v>
      </c>
      <c r="I28" s="60"/>
    </row>
    <row r="29" spans="1:9" ht="18.75" customHeight="1" hidden="1">
      <c r="A29" s="29"/>
      <c r="B29" s="29"/>
      <c r="D29" s="29"/>
      <c r="E29" s="29"/>
      <c r="F29" s="50" t="s">
        <v>57</v>
      </c>
      <c r="G29" s="7" t="s">
        <v>59</v>
      </c>
      <c r="H29" s="43">
        <v>0</v>
      </c>
      <c r="I29" s="60"/>
    </row>
    <row r="30" spans="1:9" ht="51" customHeight="1">
      <c r="A30" s="29"/>
      <c r="B30" s="29"/>
      <c r="D30" s="29"/>
      <c r="E30" s="29"/>
      <c r="F30" s="50" t="s">
        <v>154</v>
      </c>
      <c r="G30" s="7" t="s">
        <v>156</v>
      </c>
      <c r="H30" s="43">
        <v>20.4</v>
      </c>
      <c r="I30" s="60">
        <v>20.4</v>
      </c>
    </row>
    <row r="31" spans="1:9" ht="25.5" customHeight="1">
      <c r="A31" s="29"/>
      <c r="B31" s="29"/>
      <c r="D31" s="29"/>
      <c r="E31" s="29"/>
      <c r="F31" s="50" t="s">
        <v>155</v>
      </c>
      <c r="G31" s="7" t="s">
        <v>157</v>
      </c>
      <c r="H31" s="43">
        <v>2.2</v>
      </c>
      <c r="I31" s="60">
        <v>2.189</v>
      </c>
    </row>
    <row r="32" spans="1:9" ht="14.25" customHeight="1">
      <c r="A32" s="29"/>
      <c r="B32" s="29"/>
      <c r="D32" s="29"/>
      <c r="E32" s="29"/>
      <c r="F32" s="48" t="s">
        <v>8</v>
      </c>
      <c r="G32" s="30" t="s">
        <v>9</v>
      </c>
      <c r="H32" s="44">
        <f>H33+H35</f>
        <v>67579.315</v>
      </c>
      <c r="I32" s="49">
        <f>I33+I35</f>
        <v>37915.77099999999</v>
      </c>
    </row>
    <row r="33" spans="1:9" ht="14.25" customHeight="1">
      <c r="A33" s="29"/>
      <c r="B33" s="29"/>
      <c r="D33" s="29"/>
      <c r="E33" s="29"/>
      <c r="F33" s="48" t="s">
        <v>28</v>
      </c>
      <c r="G33" s="30" t="s">
        <v>29</v>
      </c>
      <c r="H33" s="44">
        <f>H34</f>
        <v>700</v>
      </c>
      <c r="I33" s="49">
        <f>I34</f>
        <v>780.787</v>
      </c>
    </row>
    <row r="34" spans="1:9" ht="42" customHeight="1">
      <c r="A34" s="29"/>
      <c r="B34" s="29"/>
      <c r="D34" s="29"/>
      <c r="E34" s="29"/>
      <c r="F34" s="50" t="s">
        <v>45</v>
      </c>
      <c r="G34" s="7" t="s">
        <v>30</v>
      </c>
      <c r="H34" s="43">
        <v>700</v>
      </c>
      <c r="I34" s="60">
        <v>780.787</v>
      </c>
    </row>
    <row r="35" spans="1:9" ht="14.25" customHeight="1">
      <c r="A35" s="29"/>
      <c r="B35" s="29"/>
      <c r="D35" s="29"/>
      <c r="E35" s="29"/>
      <c r="F35" s="48" t="s">
        <v>10</v>
      </c>
      <c r="G35" s="30" t="s">
        <v>11</v>
      </c>
      <c r="H35" s="44">
        <f>H36+H37</f>
        <v>66879.315</v>
      </c>
      <c r="I35" s="49">
        <f>I36+I37</f>
        <v>37134.984</v>
      </c>
    </row>
    <row r="36" spans="1:9" ht="55.5" customHeight="1">
      <c r="A36" s="29"/>
      <c r="B36" s="29"/>
      <c r="D36" s="29"/>
      <c r="E36" s="29"/>
      <c r="F36" s="51" t="s">
        <v>20</v>
      </c>
      <c r="G36" s="7" t="s">
        <v>138</v>
      </c>
      <c r="H36" s="43">
        <v>7979.315</v>
      </c>
      <c r="I36" s="60">
        <v>7430.893</v>
      </c>
    </row>
    <row r="37" spans="1:9" ht="55.5" customHeight="1">
      <c r="A37" s="29"/>
      <c r="B37" s="29"/>
      <c r="D37" s="29"/>
      <c r="E37" s="29"/>
      <c r="F37" s="51" t="s">
        <v>21</v>
      </c>
      <c r="G37" s="7" t="s">
        <v>139</v>
      </c>
      <c r="H37" s="43">
        <v>58900</v>
      </c>
      <c r="I37" s="60">
        <v>29704.091</v>
      </c>
    </row>
    <row r="38" spans="1:9" ht="30" customHeight="1" hidden="1">
      <c r="A38" s="29"/>
      <c r="B38" s="29"/>
      <c r="D38" s="29"/>
      <c r="E38" s="29"/>
      <c r="F38" s="52" t="s">
        <v>51</v>
      </c>
      <c r="G38" s="30" t="s">
        <v>52</v>
      </c>
      <c r="H38" s="44">
        <f>H39</f>
        <v>0</v>
      </c>
      <c r="I38" s="60"/>
    </row>
    <row r="39" spans="1:9" ht="15" customHeight="1" hidden="1">
      <c r="A39" s="29"/>
      <c r="B39" s="29"/>
      <c r="D39" s="29"/>
      <c r="E39" s="29"/>
      <c r="F39" s="51" t="s">
        <v>54</v>
      </c>
      <c r="G39" s="7" t="s">
        <v>9</v>
      </c>
      <c r="H39" s="43">
        <f>H40</f>
        <v>0</v>
      </c>
      <c r="I39" s="60"/>
    </row>
    <row r="40" spans="1:9" ht="25.5" customHeight="1" hidden="1">
      <c r="A40" s="29"/>
      <c r="B40" s="29"/>
      <c r="D40" s="29"/>
      <c r="E40" s="29"/>
      <c r="F40" s="51" t="s">
        <v>55</v>
      </c>
      <c r="G40" s="7" t="s">
        <v>53</v>
      </c>
      <c r="H40" s="43">
        <v>0</v>
      </c>
      <c r="I40" s="60"/>
    </row>
    <row r="41" spans="1:9" ht="25.5" customHeight="1">
      <c r="A41" s="29"/>
      <c r="B41" s="29"/>
      <c r="D41" s="29"/>
      <c r="E41" s="29"/>
      <c r="F41" s="52" t="s">
        <v>51</v>
      </c>
      <c r="G41" s="30" t="s">
        <v>52</v>
      </c>
      <c r="H41" s="44">
        <f>H42</f>
        <v>30</v>
      </c>
      <c r="I41" s="49">
        <f>I42</f>
        <v>17.454</v>
      </c>
    </row>
    <row r="42" spans="1:9" ht="17.25" customHeight="1">
      <c r="A42" s="29"/>
      <c r="B42" s="29"/>
      <c r="D42" s="29"/>
      <c r="E42" s="29"/>
      <c r="F42" s="51" t="s">
        <v>54</v>
      </c>
      <c r="G42" s="7" t="s">
        <v>9</v>
      </c>
      <c r="H42" s="43">
        <f>H43</f>
        <v>30</v>
      </c>
      <c r="I42" s="53">
        <f>I43</f>
        <v>17.454</v>
      </c>
    </row>
    <row r="43" spans="1:9" ht="25.5" customHeight="1">
      <c r="A43" s="29"/>
      <c r="B43" s="29"/>
      <c r="D43" s="29"/>
      <c r="E43" s="29"/>
      <c r="F43" s="51" t="s">
        <v>55</v>
      </c>
      <c r="G43" s="7" t="s">
        <v>53</v>
      </c>
      <c r="H43" s="43">
        <v>30</v>
      </c>
      <c r="I43" s="60">
        <v>17.454</v>
      </c>
    </row>
    <row r="44" spans="1:9" ht="28.5" customHeight="1">
      <c r="A44" s="29"/>
      <c r="B44" s="29"/>
      <c r="D44" s="29"/>
      <c r="E44" s="29"/>
      <c r="F44" s="54" t="s">
        <v>12</v>
      </c>
      <c r="G44" s="31" t="s">
        <v>140</v>
      </c>
      <c r="H44" s="45">
        <f>H45+H50+H57+H55</f>
        <v>40350.2</v>
      </c>
      <c r="I44" s="55">
        <f>I45+I50+I57+I55</f>
        <v>13593.007</v>
      </c>
    </row>
    <row r="45" spans="1:9" ht="64.5" customHeight="1">
      <c r="A45" s="29"/>
      <c r="B45" s="29"/>
      <c r="D45" s="29"/>
      <c r="E45" s="29"/>
      <c r="F45" s="54" t="s">
        <v>13</v>
      </c>
      <c r="G45" s="30" t="s">
        <v>141</v>
      </c>
      <c r="H45" s="45">
        <f>H46+H53</f>
        <v>18699</v>
      </c>
      <c r="I45" s="55">
        <f>I46+I53</f>
        <v>5536.929999999999</v>
      </c>
    </row>
    <row r="46" spans="1:9" ht="55.5" customHeight="1">
      <c r="A46" s="29"/>
      <c r="B46" s="29"/>
      <c r="D46" s="29"/>
      <c r="E46" s="29"/>
      <c r="F46" s="54" t="s">
        <v>14</v>
      </c>
      <c r="G46" s="30" t="s">
        <v>31</v>
      </c>
      <c r="H46" s="45">
        <f>H47</f>
        <v>15000</v>
      </c>
      <c r="I46" s="55">
        <f>I47</f>
        <v>5450.789</v>
      </c>
    </row>
    <row r="47" spans="1:9" ht="67.5" customHeight="1">
      <c r="A47" s="29"/>
      <c r="B47" s="29"/>
      <c r="D47" s="29"/>
      <c r="E47" s="29"/>
      <c r="F47" s="56" t="s">
        <v>33</v>
      </c>
      <c r="G47" s="7" t="s">
        <v>32</v>
      </c>
      <c r="H47" s="46">
        <v>15000</v>
      </c>
      <c r="I47" s="60">
        <v>5450.789</v>
      </c>
    </row>
    <row r="48" spans="1:9" ht="63.75" customHeight="1" hidden="1">
      <c r="A48" s="29"/>
      <c r="B48" s="29"/>
      <c r="D48" s="29"/>
      <c r="E48" s="29"/>
      <c r="F48" s="57" t="s">
        <v>90</v>
      </c>
      <c r="G48" s="34" t="s">
        <v>91</v>
      </c>
      <c r="H48" s="46">
        <f>H49</f>
        <v>0</v>
      </c>
      <c r="I48" s="60"/>
    </row>
    <row r="49" spans="1:9" ht="51.75" customHeight="1" hidden="1">
      <c r="A49" s="29"/>
      <c r="B49" s="29"/>
      <c r="D49" s="29"/>
      <c r="E49" s="29"/>
      <c r="F49" s="57" t="s">
        <v>43</v>
      </c>
      <c r="G49" s="34" t="s">
        <v>89</v>
      </c>
      <c r="H49" s="46">
        <v>0</v>
      </c>
      <c r="I49" s="60"/>
    </row>
    <row r="50" spans="6:9" s="27" customFormat="1" ht="25.5" hidden="1">
      <c r="F50" s="48" t="s">
        <v>127</v>
      </c>
      <c r="G50" s="35" t="s">
        <v>128</v>
      </c>
      <c r="H50" s="45">
        <f>H51</f>
        <v>0</v>
      </c>
      <c r="I50" s="55"/>
    </row>
    <row r="51" spans="1:9" ht="38.25" hidden="1">
      <c r="A51" s="29"/>
      <c r="B51" s="29"/>
      <c r="D51" s="29"/>
      <c r="E51" s="29"/>
      <c r="F51" s="58" t="s">
        <v>132</v>
      </c>
      <c r="G51" s="41" t="s">
        <v>129</v>
      </c>
      <c r="H51" s="46">
        <f>H52</f>
        <v>0</v>
      </c>
      <c r="I51" s="60"/>
    </row>
    <row r="52" spans="1:9" ht="44.25" customHeight="1" hidden="1">
      <c r="A52" s="29"/>
      <c r="B52" s="29"/>
      <c r="D52" s="29"/>
      <c r="E52" s="29"/>
      <c r="F52" s="58" t="s">
        <v>130</v>
      </c>
      <c r="G52" s="41" t="s">
        <v>131</v>
      </c>
      <c r="H52" s="46">
        <v>0</v>
      </c>
      <c r="I52" s="60"/>
    </row>
    <row r="53" spans="1:9" ht="63.75" customHeight="1">
      <c r="A53" s="29"/>
      <c r="B53" s="29"/>
      <c r="D53" s="29"/>
      <c r="E53" s="29"/>
      <c r="F53" s="59" t="s">
        <v>136</v>
      </c>
      <c r="G53" s="40" t="s">
        <v>137</v>
      </c>
      <c r="H53" s="45">
        <f>H54</f>
        <v>3699</v>
      </c>
      <c r="I53" s="55">
        <f>I54</f>
        <v>86.141</v>
      </c>
    </row>
    <row r="54" spans="1:9" ht="58.5" customHeight="1">
      <c r="A54" s="29"/>
      <c r="B54" s="29"/>
      <c r="D54" s="29"/>
      <c r="E54" s="29"/>
      <c r="F54" s="58" t="s">
        <v>134</v>
      </c>
      <c r="G54" s="41" t="s">
        <v>135</v>
      </c>
      <c r="H54" s="46">
        <v>3699</v>
      </c>
      <c r="I54" s="60">
        <v>86.141</v>
      </c>
    </row>
    <row r="55" spans="1:9" ht="27.75" customHeight="1">
      <c r="A55" s="29"/>
      <c r="B55" s="29"/>
      <c r="D55" s="29"/>
      <c r="E55" s="29"/>
      <c r="F55" s="59" t="s">
        <v>127</v>
      </c>
      <c r="G55" s="39" t="s">
        <v>128</v>
      </c>
      <c r="H55" s="45">
        <f>H56</f>
        <v>13.6</v>
      </c>
      <c r="I55" s="55">
        <f>I56</f>
        <v>13.6</v>
      </c>
    </row>
    <row r="56" spans="1:9" ht="42" customHeight="1">
      <c r="A56" s="29"/>
      <c r="B56" s="29"/>
      <c r="D56" s="29"/>
      <c r="E56" s="29"/>
      <c r="F56" s="58" t="s">
        <v>130</v>
      </c>
      <c r="G56" s="41" t="s">
        <v>131</v>
      </c>
      <c r="H56" s="46">
        <v>13.6</v>
      </c>
      <c r="I56" s="60">
        <v>13.6</v>
      </c>
    </row>
    <row r="57" spans="1:9" ht="66" customHeight="1">
      <c r="A57" s="29"/>
      <c r="B57" s="29"/>
      <c r="D57" s="29"/>
      <c r="E57" s="29"/>
      <c r="F57" s="54" t="s">
        <v>35</v>
      </c>
      <c r="G57" s="30" t="s">
        <v>181</v>
      </c>
      <c r="H57" s="45">
        <f>H60+H58</f>
        <v>21637.6</v>
      </c>
      <c r="I57" s="55">
        <f>I60+I58</f>
        <v>8042.477</v>
      </c>
    </row>
    <row r="58" spans="1:9" ht="37.5" customHeight="1" hidden="1">
      <c r="A58" s="29"/>
      <c r="B58" s="29"/>
      <c r="D58" s="29"/>
      <c r="E58" s="29"/>
      <c r="F58" s="54" t="s">
        <v>34</v>
      </c>
      <c r="G58" s="35" t="s">
        <v>88</v>
      </c>
      <c r="H58" s="45">
        <f>H59</f>
        <v>0</v>
      </c>
      <c r="I58" s="55">
        <f>I59</f>
        <v>0</v>
      </c>
    </row>
    <row r="59" spans="1:9" ht="28.5" customHeight="1" hidden="1">
      <c r="A59" s="29"/>
      <c r="B59" s="29"/>
      <c r="D59" s="29"/>
      <c r="E59" s="29"/>
      <c r="F59" s="57" t="s">
        <v>36</v>
      </c>
      <c r="G59" s="34" t="s">
        <v>87</v>
      </c>
      <c r="H59" s="46"/>
      <c r="I59" s="60"/>
    </row>
    <row r="60" spans="1:9" ht="66.75" customHeight="1">
      <c r="A60" s="29"/>
      <c r="B60" s="29"/>
      <c r="D60" s="29"/>
      <c r="E60" s="29"/>
      <c r="F60" s="54" t="s">
        <v>37</v>
      </c>
      <c r="G60" s="30" t="s">
        <v>182</v>
      </c>
      <c r="H60" s="45">
        <f>H61</f>
        <v>21637.6</v>
      </c>
      <c r="I60" s="55">
        <f>I61</f>
        <v>8042.477</v>
      </c>
    </row>
    <row r="61" spans="1:9" ht="63.75">
      <c r="A61" s="29"/>
      <c r="B61" s="29"/>
      <c r="D61" s="29"/>
      <c r="E61" s="29"/>
      <c r="F61" s="56" t="s">
        <v>38</v>
      </c>
      <c r="G61" s="7" t="s">
        <v>183</v>
      </c>
      <c r="H61" s="46">
        <v>21637.6</v>
      </c>
      <c r="I61" s="60">
        <v>8042.477</v>
      </c>
    </row>
    <row r="62" spans="6:9" s="36" customFormat="1" ht="25.5">
      <c r="F62" s="54" t="s">
        <v>113</v>
      </c>
      <c r="G62" s="30" t="s">
        <v>124</v>
      </c>
      <c r="H62" s="45">
        <f>H63</f>
        <v>2570.98</v>
      </c>
      <c r="I62" s="55">
        <f>I63</f>
        <v>1176.182</v>
      </c>
    </row>
    <row r="63" spans="6:9" s="36" customFormat="1" ht="25.5">
      <c r="F63" s="56" t="s">
        <v>116</v>
      </c>
      <c r="G63" s="7" t="s">
        <v>117</v>
      </c>
      <c r="H63" s="46">
        <f>H65+H64</f>
        <v>2570.98</v>
      </c>
      <c r="I63" s="60">
        <f>I65+I64</f>
        <v>1176.182</v>
      </c>
    </row>
    <row r="64" spans="6:9" s="36" customFormat="1" ht="26.25" customHeight="1">
      <c r="F64" s="56" t="s">
        <v>121</v>
      </c>
      <c r="G64" s="7" t="s">
        <v>119</v>
      </c>
      <c r="H64" s="46">
        <v>28.98</v>
      </c>
      <c r="I64" s="60">
        <v>28.98</v>
      </c>
    </row>
    <row r="65" spans="6:9" s="36" customFormat="1" ht="38.25">
      <c r="F65" s="56" t="s">
        <v>118</v>
      </c>
      <c r="G65" s="7" t="s">
        <v>119</v>
      </c>
      <c r="H65" s="46">
        <f>H66+H67</f>
        <v>2542</v>
      </c>
      <c r="I65" s="60">
        <f>I66+I67</f>
        <v>1147.202</v>
      </c>
    </row>
    <row r="66" spans="6:9" s="36" customFormat="1" ht="38.25" hidden="1">
      <c r="F66" s="56" t="s">
        <v>121</v>
      </c>
      <c r="G66" s="7" t="s">
        <v>125</v>
      </c>
      <c r="H66" s="46">
        <v>0</v>
      </c>
      <c r="I66" s="55"/>
    </row>
    <row r="67" spans="1:9" ht="63.75">
      <c r="A67" s="29"/>
      <c r="B67" s="29"/>
      <c r="D67" s="29"/>
      <c r="E67" s="29"/>
      <c r="F67" s="56" t="s">
        <v>114</v>
      </c>
      <c r="G67" s="7" t="s">
        <v>126</v>
      </c>
      <c r="H67" s="46">
        <v>2542</v>
      </c>
      <c r="I67" s="60">
        <v>1147.202</v>
      </c>
    </row>
    <row r="68" spans="1:9" ht="18" customHeight="1">
      <c r="A68" s="29"/>
      <c r="B68" s="29"/>
      <c r="D68" s="29"/>
      <c r="E68" s="29"/>
      <c r="F68" s="54" t="s">
        <v>39</v>
      </c>
      <c r="G68" s="30" t="s">
        <v>40</v>
      </c>
      <c r="H68" s="45">
        <f>H69+H74</f>
        <v>36366.4</v>
      </c>
      <c r="I68" s="55">
        <f>I69+I74</f>
        <v>26464.476000000002</v>
      </c>
    </row>
    <row r="69" spans="1:9" ht="64.5" customHeight="1">
      <c r="A69" s="29"/>
      <c r="B69" s="29"/>
      <c r="D69" s="29"/>
      <c r="E69" s="29"/>
      <c r="F69" s="56" t="s">
        <v>66</v>
      </c>
      <c r="G69" s="7" t="s">
        <v>184</v>
      </c>
      <c r="H69" s="46">
        <f>H70+H72</f>
        <v>8876.4</v>
      </c>
      <c r="I69" s="60">
        <f>I70+I72</f>
        <v>3174.595</v>
      </c>
    </row>
    <row r="70" spans="1:9" ht="63" customHeight="1">
      <c r="A70" s="29"/>
      <c r="B70" s="29"/>
      <c r="D70" s="29"/>
      <c r="E70" s="29"/>
      <c r="F70" s="56" t="s">
        <v>64</v>
      </c>
      <c r="G70" s="7" t="s">
        <v>185</v>
      </c>
      <c r="H70" s="46">
        <f>H71</f>
        <v>8876.4</v>
      </c>
      <c r="I70" s="60">
        <f>I71</f>
        <v>3174.595</v>
      </c>
    </row>
    <row r="71" spans="1:9" ht="69.75" customHeight="1">
      <c r="A71" s="29"/>
      <c r="B71" s="29"/>
      <c r="D71" s="29"/>
      <c r="E71" s="29"/>
      <c r="F71" s="56" t="s">
        <v>65</v>
      </c>
      <c r="G71" s="7" t="s">
        <v>186</v>
      </c>
      <c r="H71" s="46">
        <v>8876.4</v>
      </c>
      <c r="I71" s="60">
        <v>3174.595</v>
      </c>
    </row>
    <row r="72" spans="1:9" ht="76.5" hidden="1">
      <c r="A72" s="29"/>
      <c r="B72" s="29"/>
      <c r="D72" s="29"/>
      <c r="E72" s="29"/>
      <c r="F72" s="56" t="s">
        <v>92</v>
      </c>
      <c r="G72" s="7" t="s">
        <v>93</v>
      </c>
      <c r="H72" s="46">
        <f>H73</f>
        <v>0</v>
      </c>
      <c r="I72" s="60"/>
    </row>
    <row r="73" spans="1:9" ht="76.5" hidden="1">
      <c r="A73" s="29"/>
      <c r="B73" s="29"/>
      <c r="D73" s="29"/>
      <c r="E73" s="29"/>
      <c r="F73" s="56" t="s">
        <v>94</v>
      </c>
      <c r="G73" s="7" t="s">
        <v>95</v>
      </c>
      <c r="H73" s="46">
        <v>0</v>
      </c>
      <c r="I73" s="60"/>
    </row>
    <row r="74" spans="1:9" ht="51.75" customHeight="1">
      <c r="A74" s="29"/>
      <c r="B74" s="29"/>
      <c r="D74" s="29"/>
      <c r="E74" s="29"/>
      <c r="F74" s="56" t="s">
        <v>61</v>
      </c>
      <c r="G74" s="7" t="s">
        <v>187</v>
      </c>
      <c r="H74" s="46">
        <f>H75+H77</f>
        <v>27490</v>
      </c>
      <c r="I74" s="60">
        <f>I75+I77</f>
        <v>23289.881</v>
      </c>
    </row>
    <row r="75" spans="1:9" ht="26.25" customHeight="1">
      <c r="A75" s="29"/>
      <c r="B75" s="29"/>
      <c r="D75" s="29"/>
      <c r="E75" s="29"/>
      <c r="F75" s="56" t="s">
        <v>123</v>
      </c>
      <c r="G75" s="7" t="s">
        <v>120</v>
      </c>
      <c r="H75" s="46">
        <f>H76</f>
        <v>24105</v>
      </c>
      <c r="I75" s="60">
        <f>I76</f>
        <v>22678.631</v>
      </c>
    </row>
    <row r="76" spans="1:9" ht="38.25" customHeight="1">
      <c r="A76" s="29"/>
      <c r="B76" s="29"/>
      <c r="D76" s="29"/>
      <c r="E76" s="29"/>
      <c r="F76" s="56" t="s">
        <v>60</v>
      </c>
      <c r="G76" s="7" t="s">
        <v>41</v>
      </c>
      <c r="H76" s="46">
        <v>24105</v>
      </c>
      <c r="I76" s="60">
        <v>22678.631</v>
      </c>
    </row>
    <row r="77" spans="1:9" ht="51.75" customHeight="1">
      <c r="A77" s="29"/>
      <c r="B77" s="29"/>
      <c r="D77" s="29"/>
      <c r="E77" s="29"/>
      <c r="F77" s="56" t="s">
        <v>122</v>
      </c>
      <c r="G77" s="7" t="s">
        <v>188</v>
      </c>
      <c r="H77" s="46">
        <f>H78</f>
        <v>3385</v>
      </c>
      <c r="I77" s="60">
        <f>I78</f>
        <v>611.25</v>
      </c>
    </row>
    <row r="78" spans="1:9" ht="37.5" customHeight="1">
      <c r="A78" s="29"/>
      <c r="B78" s="29"/>
      <c r="D78" s="29"/>
      <c r="E78" s="29"/>
      <c r="F78" s="56" t="s">
        <v>115</v>
      </c>
      <c r="G78" s="7" t="s">
        <v>189</v>
      </c>
      <c r="H78" s="46">
        <v>3385</v>
      </c>
      <c r="I78" s="60">
        <v>611.25</v>
      </c>
    </row>
    <row r="79" spans="1:9" ht="21" customHeight="1">
      <c r="A79" s="29"/>
      <c r="B79" s="29"/>
      <c r="D79" s="29"/>
      <c r="E79" s="29"/>
      <c r="F79" s="54" t="s">
        <v>160</v>
      </c>
      <c r="G79" s="30" t="s">
        <v>161</v>
      </c>
      <c r="H79" s="45">
        <f>H80</f>
        <v>691.56</v>
      </c>
      <c r="I79" s="55"/>
    </row>
    <row r="80" spans="1:9" ht="26.25" customHeight="1">
      <c r="A80" s="29"/>
      <c r="B80" s="29"/>
      <c r="D80" s="29"/>
      <c r="E80" s="29"/>
      <c r="F80" s="56" t="s">
        <v>162</v>
      </c>
      <c r="G80" s="7" t="s">
        <v>163</v>
      </c>
      <c r="H80" s="46">
        <f>H81</f>
        <v>691.56</v>
      </c>
      <c r="I80" s="60"/>
    </row>
    <row r="81" spans="1:9" ht="25.5" customHeight="1">
      <c r="A81" s="29"/>
      <c r="B81" s="29"/>
      <c r="D81" s="29"/>
      <c r="E81" s="29"/>
      <c r="F81" s="56" t="s">
        <v>164</v>
      </c>
      <c r="G81" s="7" t="s">
        <v>165</v>
      </c>
      <c r="H81" s="46">
        <v>691.56</v>
      </c>
      <c r="I81" s="60"/>
    </row>
    <row r="82" spans="1:9" ht="14.25" customHeight="1">
      <c r="A82" s="29"/>
      <c r="B82" s="29"/>
      <c r="D82" s="29"/>
      <c r="E82" s="29"/>
      <c r="F82" s="54" t="s">
        <v>46</v>
      </c>
      <c r="G82" s="30" t="s">
        <v>47</v>
      </c>
      <c r="H82" s="45">
        <f>H83+H84</f>
        <v>363</v>
      </c>
      <c r="I82" s="55">
        <f>I83+I84</f>
        <v>332.45300000000003</v>
      </c>
    </row>
    <row r="83" spans="1:9" ht="14.25" customHeight="1">
      <c r="A83" s="29"/>
      <c r="B83" s="29"/>
      <c r="D83" s="29"/>
      <c r="E83" s="29"/>
      <c r="F83" s="54" t="s">
        <v>159</v>
      </c>
      <c r="G83" s="30" t="s">
        <v>158</v>
      </c>
      <c r="H83" s="45"/>
      <c r="I83" s="60">
        <v>284.773</v>
      </c>
    </row>
    <row r="84" spans="1:9" ht="12.75" customHeight="1">
      <c r="A84" s="29"/>
      <c r="B84" s="29"/>
      <c r="D84" s="29"/>
      <c r="E84" s="29"/>
      <c r="F84" s="56" t="s">
        <v>48</v>
      </c>
      <c r="G84" s="7" t="s">
        <v>47</v>
      </c>
      <c r="H84" s="46">
        <f>H85</f>
        <v>363</v>
      </c>
      <c r="I84" s="60">
        <f>I85</f>
        <v>47.68</v>
      </c>
    </row>
    <row r="85" spans="1:9" ht="12.75" customHeight="1">
      <c r="A85" s="29"/>
      <c r="B85" s="29"/>
      <c r="D85" s="29"/>
      <c r="E85" s="29"/>
      <c r="F85" s="56" t="s">
        <v>49</v>
      </c>
      <c r="G85" s="7" t="s">
        <v>50</v>
      </c>
      <c r="H85" s="46">
        <v>363</v>
      </c>
      <c r="I85" s="60">
        <v>47.68</v>
      </c>
    </row>
    <row r="86" spans="1:9" ht="18" customHeight="1">
      <c r="A86" s="29"/>
      <c r="B86" s="29"/>
      <c r="D86" s="29"/>
      <c r="E86" s="29"/>
      <c r="F86" s="54" t="s">
        <v>111</v>
      </c>
      <c r="G86" s="30" t="s">
        <v>112</v>
      </c>
      <c r="H86" s="45">
        <f>H102+H119</f>
        <v>188283.402</v>
      </c>
      <c r="I86" s="55">
        <f>I102+I119</f>
        <v>10808.963</v>
      </c>
    </row>
    <row r="87" spans="1:9" ht="25.5" hidden="1">
      <c r="A87" s="29"/>
      <c r="B87" s="29"/>
      <c r="D87" s="29"/>
      <c r="E87" s="29"/>
      <c r="F87" s="54" t="s">
        <v>15</v>
      </c>
      <c r="G87" s="30" t="s">
        <v>71</v>
      </c>
      <c r="H87" s="45">
        <f>H88+H97</f>
        <v>0</v>
      </c>
      <c r="I87" s="60"/>
    </row>
    <row r="88" spans="1:9" ht="25.5" hidden="1">
      <c r="A88" s="29"/>
      <c r="B88" s="29"/>
      <c r="D88" s="29"/>
      <c r="E88" s="29"/>
      <c r="F88" s="54" t="s">
        <v>103</v>
      </c>
      <c r="G88" s="30" t="s">
        <v>104</v>
      </c>
      <c r="H88" s="45">
        <f>H89+H91+H94</f>
        <v>0</v>
      </c>
      <c r="I88" s="60"/>
    </row>
    <row r="89" spans="1:9" ht="51" hidden="1">
      <c r="A89" s="29"/>
      <c r="B89" s="29"/>
      <c r="D89" s="29"/>
      <c r="E89" s="29"/>
      <c r="F89" s="56" t="s">
        <v>62</v>
      </c>
      <c r="G89" s="7" t="s">
        <v>96</v>
      </c>
      <c r="H89" s="46">
        <f>H90</f>
        <v>0</v>
      </c>
      <c r="I89" s="60"/>
    </row>
    <row r="90" spans="1:9" ht="36.75" customHeight="1" hidden="1">
      <c r="A90" s="29"/>
      <c r="B90" s="29"/>
      <c r="D90" s="29"/>
      <c r="E90" s="29"/>
      <c r="F90" s="56" t="s">
        <v>63</v>
      </c>
      <c r="G90" s="7" t="s">
        <v>84</v>
      </c>
      <c r="H90" s="46">
        <v>0</v>
      </c>
      <c r="I90" s="60"/>
    </row>
    <row r="91" spans="1:9" ht="76.5" hidden="1">
      <c r="A91" s="29"/>
      <c r="B91" s="29"/>
      <c r="D91" s="29"/>
      <c r="E91" s="29"/>
      <c r="F91" s="56" t="s">
        <v>72</v>
      </c>
      <c r="G91" s="7" t="s">
        <v>79</v>
      </c>
      <c r="H91" s="46">
        <f>H92</f>
        <v>0</v>
      </c>
      <c r="I91" s="60"/>
    </row>
    <row r="92" spans="1:9" ht="76.5" hidden="1">
      <c r="A92" s="29"/>
      <c r="B92" s="29"/>
      <c r="D92" s="29"/>
      <c r="E92" s="29"/>
      <c r="F92" s="56" t="s">
        <v>73</v>
      </c>
      <c r="G92" s="7" t="s">
        <v>80</v>
      </c>
      <c r="H92" s="46">
        <f>H93</f>
        <v>0</v>
      </c>
      <c r="I92" s="60"/>
    </row>
    <row r="93" spans="1:9" ht="63.75" hidden="1">
      <c r="A93" s="29"/>
      <c r="B93" s="29"/>
      <c r="D93" s="29"/>
      <c r="E93" s="29"/>
      <c r="F93" s="56" t="s">
        <v>74</v>
      </c>
      <c r="G93" s="7" t="s">
        <v>78</v>
      </c>
      <c r="H93" s="46">
        <v>0</v>
      </c>
      <c r="I93" s="60"/>
    </row>
    <row r="94" spans="1:9" ht="51" hidden="1">
      <c r="A94" s="29"/>
      <c r="B94" s="29"/>
      <c r="D94" s="29"/>
      <c r="E94" s="29"/>
      <c r="F94" s="56" t="s">
        <v>75</v>
      </c>
      <c r="G94" s="7" t="s">
        <v>81</v>
      </c>
      <c r="H94" s="46">
        <f>H95</f>
        <v>0</v>
      </c>
      <c r="I94" s="60"/>
    </row>
    <row r="95" spans="1:9" ht="51" hidden="1">
      <c r="A95" s="29"/>
      <c r="B95" s="29"/>
      <c r="D95" s="29"/>
      <c r="E95" s="29"/>
      <c r="F95" s="56" t="s">
        <v>76</v>
      </c>
      <c r="G95" s="7" t="s">
        <v>82</v>
      </c>
      <c r="H95" s="46">
        <f>H96</f>
        <v>0</v>
      </c>
      <c r="I95" s="60"/>
    </row>
    <row r="96" spans="1:9" ht="38.25" hidden="1">
      <c r="A96" s="29"/>
      <c r="B96" s="29"/>
      <c r="D96" s="29"/>
      <c r="E96" s="29"/>
      <c r="F96" s="56" t="s">
        <v>77</v>
      </c>
      <c r="G96" s="7" t="s">
        <v>83</v>
      </c>
      <c r="H96" s="46">
        <v>0</v>
      </c>
      <c r="I96" s="60"/>
    </row>
    <row r="97" spans="1:9" ht="15" hidden="1">
      <c r="A97" s="29"/>
      <c r="B97" s="29"/>
      <c r="D97" s="29"/>
      <c r="E97" s="29"/>
      <c r="F97" s="54" t="s">
        <v>97</v>
      </c>
      <c r="G97" s="30" t="s">
        <v>98</v>
      </c>
      <c r="H97" s="45">
        <f>H100+H98</f>
        <v>0</v>
      </c>
      <c r="I97" s="60"/>
    </row>
    <row r="98" spans="1:9" ht="51" hidden="1">
      <c r="A98" s="29"/>
      <c r="B98" s="29"/>
      <c r="D98" s="29"/>
      <c r="E98" s="29"/>
      <c r="F98" s="56" t="s">
        <v>105</v>
      </c>
      <c r="G98" s="7" t="s">
        <v>106</v>
      </c>
      <c r="H98" s="46">
        <f>H99</f>
        <v>0</v>
      </c>
      <c r="I98" s="60"/>
    </row>
    <row r="99" spans="1:9" ht="63.75" hidden="1">
      <c r="A99" s="29"/>
      <c r="B99" s="29"/>
      <c r="D99" s="29"/>
      <c r="E99" s="29"/>
      <c r="F99" s="56" t="s">
        <v>107</v>
      </c>
      <c r="G99" s="7" t="s">
        <v>108</v>
      </c>
      <c r="H99" s="46">
        <v>0</v>
      </c>
      <c r="I99" s="60"/>
    </row>
    <row r="100" spans="1:9" ht="3" customHeight="1" hidden="1" thickBot="1">
      <c r="A100" s="29"/>
      <c r="B100" s="29"/>
      <c r="D100" s="29"/>
      <c r="E100" s="29"/>
      <c r="F100" s="56" t="s">
        <v>99</v>
      </c>
      <c r="G100" s="7" t="s">
        <v>100</v>
      </c>
      <c r="H100" s="46">
        <f>H101</f>
        <v>0</v>
      </c>
      <c r="I100" s="60"/>
    </row>
    <row r="101" spans="1:9" ht="25.5" hidden="1">
      <c r="A101" s="29"/>
      <c r="B101" s="29"/>
      <c r="D101" s="29"/>
      <c r="E101" s="29"/>
      <c r="F101" s="56" t="s">
        <v>102</v>
      </c>
      <c r="G101" s="7" t="s">
        <v>101</v>
      </c>
      <c r="H101" s="46">
        <v>0</v>
      </c>
      <c r="I101" s="60"/>
    </row>
    <row r="102" spans="1:9" ht="25.5">
      <c r="A102" s="29"/>
      <c r="B102" s="29"/>
      <c r="D102" s="29"/>
      <c r="E102" s="29"/>
      <c r="F102" s="54" t="s">
        <v>15</v>
      </c>
      <c r="G102" s="30" t="s">
        <v>71</v>
      </c>
      <c r="H102" s="45">
        <f>H116+H103+H106</f>
        <v>96902.307</v>
      </c>
      <c r="I102" s="55">
        <f>I116+I103+I106</f>
        <v>6390.313</v>
      </c>
    </row>
    <row r="103" spans="1:9" ht="25.5">
      <c r="A103" s="29"/>
      <c r="B103" s="29"/>
      <c r="D103" s="29"/>
      <c r="E103" s="29"/>
      <c r="F103" s="61" t="s">
        <v>144</v>
      </c>
      <c r="G103" s="30" t="s">
        <v>145</v>
      </c>
      <c r="H103" s="45">
        <f>H104</f>
        <v>6419.46</v>
      </c>
      <c r="I103" s="55">
        <f>I104</f>
        <v>6419.46</v>
      </c>
    </row>
    <row r="104" spans="1:9" ht="25.5">
      <c r="A104" s="29"/>
      <c r="B104" s="29"/>
      <c r="D104" s="29"/>
      <c r="E104" s="29"/>
      <c r="F104" s="61" t="s">
        <v>146</v>
      </c>
      <c r="G104" s="30" t="s">
        <v>147</v>
      </c>
      <c r="H104" s="45">
        <f>H105</f>
        <v>6419.46</v>
      </c>
      <c r="I104" s="55">
        <f>I105</f>
        <v>6419.46</v>
      </c>
    </row>
    <row r="105" spans="1:9" ht="25.5">
      <c r="A105" s="29"/>
      <c r="B105" s="29"/>
      <c r="D105" s="29"/>
      <c r="E105" s="29"/>
      <c r="F105" s="61" t="s">
        <v>148</v>
      </c>
      <c r="G105" s="30" t="s">
        <v>149</v>
      </c>
      <c r="H105" s="45">
        <v>6419.46</v>
      </c>
      <c r="I105" s="60">
        <v>6419.46</v>
      </c>
    </row>
    <row r="106" spans="1:9" ht="25.5">
      <c r="A106" s="29"/>
      <c r="B106" s="29"/>
      <c r="D106" s="29"/>
      <c r="E106" s="29"/>
      <c r="F106" s="61" t="s">
        <v>42</v>
      </c>
      <c r="G106" s="30" t="s">
        <v>104</v>
      </c>
      <c r="H106" s="45">
        <f>H107+H110</f>
        <v>77232.84700000001</v>
      </c>
      <c r="I106" s="55">
        <f>I107+I110</f>
        <v>-29.147</v>
      </c>
    </row>
    <row r="107" spans="1:9" ht="51">
      <c r="A107" s="29"/>
      <c r="B107" s="29"/>
      <c r="D107" s="29"/>
      <c r="E107" s="29"/>
      <c r="F107" s="61" t="s">
        <v>166</v>
      </c>
      <c r="G107" s="30" t="s">
        <v>167</v>
      </c>
      <c r="H107" s="45">
        <f>H108</f>
        <v>50.85</v>
      </c>
      <c r="I107" s="55">
        <f>I108</f>
        <v>50.85</v>
      </c>
    </row>
    <row r="108" spans="1:9" ht="63.75">
      <c r="A108" s="29"/>
      <c r="B108" s="29"/>
      <c r="D108" s="29"/>
      <c r="E108" s="29"/>
      <c r="F108" s="61" t="s">
        <v>168</v>
      </c>
      <c r="G108" s="30" t="s">
        <v>169</v>
      </c>
      <c r="H108" s="45">
        <f>H109</f>
        <v>50.85</v>
      </c>
      <c r="I108" s="55">
        <f>I109</f>
        <v>50.85</v>
      </c>
    </row>
    <row r="109" spans="1:9" ht="64.5" customHeight="1">
      <c r="A109" s="29"/>
      <c r="B109" s="29"/>
      <c r="D109" s="29"/>
      <c r="E109" s="29"/>
      <c r="F109" s="62" t="s">
        <v>170</v>
      </c>
      <c r="G109" s="7" t="s">
        <v>190</v>
      </c>
      <c r="H109" s="46">
        <v>50.85</v>
      </c>
      <c r="I109" s="60">
        <v>50.85</v>
      </c>
    </row>
    <row r="110" spans="1:9" ht="51">
      <c r="A110" s="29"/>
      <c r="B110" s="29"/>
      <c r="D110" s="29"/>
      <c r="E110" s="29"/>
      <c r="F110" s="61" t="s">
        <v>62</v>
      </c>
      <c r="G110" s="30" t="s">
        <v>171</v>
      </c>
      <c r="H110" s="45">
        <f>H111</f>
        <v>77181.997</v>
      </c>
      <c r="I110" s="55">
        <f>I111</f>
        <v>-79.997</v>
      </c>
    </row>
    <row r="111" spans="1:9" ht="38.25">
      <c r="A111" s="29"/>
      <c r="B111" s="29"/>
      <c r="D111" s="29"/>
      <c r="E111" s="29"/>
      <c r="F111" s="61" t="s">
        <v>63</v>
      </c>
      <c r="G111" s="30" t="s">
        <v>84</v>
      </c>
      <c r="H111" s="45">
        <f>H112+H113+H114+H115</f>
        <v>77181.997</v>
      </c>
      <c r="I111" s="55">
        <f>I113</f>
        <v>-79.997</v>
      </c>
    </row>
    <row r="112" spans="1:9" ht="38.25" customHeight="1">
      <c r="A112" s="29"/>
      <c r="B112" s="29"/>
      <c r="D112" s="29"/>
      <c r="E112" s="29"/>
      <c r="F112" s="62" t="s">
        <v>172</v>
      </c>
      <c r="G112" s="7" t="s">
        <v>173</v>
      </c>
      <c r="H112" s="46">
        <v>602</v>
      </c>
      <c r="I112" s="60"/>
    </row>
    <row r="113" spans="1:9" ht="51">
      <c r="A113" s="29"/>
      <c r="B113" s="29"/>
      <c r="D113" s="29"/>
      <c r="E113" s="29"/>
      <c r="F113" s="62" t="s">
        <v>174</v>
      </c>
      <c r="G113" s="7" t="s">
        <v>175</v>
      </c>
      <c r="H113" s="46">
        <v>79.997</v>
      </c>
      <c r="I113" s="60">
        <v>-79.997</v>
      </c>
    </row>
    <row r="114" spans="1:9" ht="51">
      <c r="A114" s="29"/>
      <c r="B114" s="29"/>
      <c r="D114" s="29"/>
      <c r="E114" s="29"/>
      <c r="F114" s="62" t="s">
        <v>176</v>
      </c>
      <c r="G114" s="7" t="s">
        <v>177</v>
      </c>
      <c r="H114" s="46">
        <v>50000</v>
      </c>
      <c r="I114" s="60"/>
    </row>
    <row r="115" spans="1:9" ht="76.5">
      <c r="A115" s="29"/>
      <c r="B115" s="29"/>
      <c r="D115" s="29"/>
      <c r="E115" s="29"/>
      <c r="F115" s="62" t="s">
        <v>178</v>
      </c>
      <c r="G115" s="7" t="s">
        <v>179</v>
      </c>
      <c r="H115" s="46">
        <v>26500</v>
      </c>
      <c r="I115" s="60"/>
    </row>
    <row r="116" spans="1:9" ht="15">
      <c r="A116" s="29"/>
      <c r="B116" s="29"/>
      <c r="D116" s="29"/>
      <c r="E116" s="29"/>
      <c r="F116" s="54" t="s">
        <v>97</v>
      </c>
      <c r="G116" s="30" t="s">
        <v>98</v>
      </c>
      <c r="H116" s="46">
        <f>H117</f>
        <v>13250</v>
      </c>
      <c r="I116" s="60"/>
    </row>
    <row r="117" spans="1:9" ht="51.75" customHeight="1">
      <c r="A117" s="29"/>
      <c r="B117" s="29"/>
      <c r="D117" s="29"/>
      <c r="E117" s="29"/>
      <c r="F117" s="56" t="s">
        <v>105</v>
      </c>
      <c r="G117" s="7" t="s">
        <v>142</v>
      </c>
      <c r="H117" s="46">
        <f>H118</f>
        <v>13250</v>
      </c>
      <c r="I117" s="60"/>
    </row>
    <row r="118" spans="1:9" ht="53.25" customHeight="1">
      <c r="A118" s="29"/>
      <c r="B118" s="29"/>
      <c r="D118" s="29"/>
      <c r="E118" s="29"/>
      <c r="F118" s="56" t="s">
        <v>107</v>
      </c>
      <c r="G118" s="7" t="s">
        <v>143</v>
      </c>
      <c r="H118" s="46">
        <v>13250</v>
      </c>
      <c r="I118" s="60"/>
    </row>
    <row r="119" spans="1:9" ht="14.25">
      <c r="A119" s="29"/>
      <c r="B119" s="29"/>
      <c r="D119" s="29"/>
      <c r="E119" s="29"/>
      <c r="F119" s="54" t="s">
        <v>109</v>
      </c>
      <c r="G119" s="30" t="s">
        <v>110</v>
      </c>
      <c r="H119" s="45">
        <f>H120</f>
        <v>91381.095</v>
      </c>
      <c r="I119" s="55">
        <f>I120</f>
        <v>4418.65</v>
      </c>
    </row>
    <row r="120" spans="1:9" ht="15">
      <c r="A120" s="29"/>
      <c r="B120" s="29"/>
      <c r="D120" s="29"/>
      <c r="E120" s="29"/>
      <c r="F120" s="56" t="s">
        <v>85</v>
      </c>
      <c r="G120" s="7" t="s">
        <v>86</v>
      </c>
      <c r="H120" s="46">
        <v>91381.095</v>
      </c>
      <c r="I120" s="60">
        <v>4418.65</v>
      </c>
    </row>
    <row r="121" spans="1:9" ht="15.75" thickBot="1">
      <c r="A121" s="29"/>
      <c r="B121" s="29"/>
      <c r="D121" s="29"/>
      <c r="E121" s="29"/>
      <c r="F121" s="96" t="s">
        <v>16</v>
      </c>
      <c r="G121" s="97"/>
      <c r="H121" s="63">
        <f>H19+H86</f>
        <v>371405.457</v>
      </c>
      <c r="I121" s="68">
        <f>I86+I19</f>
        <v>106589.396</v>
      </c>
    </row>
    <row r="124" spans="6:8" ht="12.75" customHeight="1">
      <c r="F124" s="70"/>
      <c r="G124" s="70"/>
      <c r="H124" s="70"/>
    </row>
    <row r="126" spans="6:8" ht="26.25" customHeight="1">
      <c r="F126" s="92"/>
      <c r="G126" s="92"/>
      <c r="H126" s="92"/>
    </row>
    <row r="127" spans="6:8" ht="12.75">
      <c r="F127" s="24"/>
      <c r="G127" s="24"/>
      <c r="H127" s="33"/>
    </row>
    <row r="128" spans="6:8" ht="23.25" customHeight="1">
      <c r="F128" s="70"/>
      <c r="G128" s="70"/>
      <c r="H128" s="70"/>
    </row>
    <row r="130" spans="6:8" ht="12.75" customHeight="1">
      <c r="F130" s="70"/>
      <c r="G130" s="70"/>
      <c r="H130" s="70"/>
    </row>
    <row r="132" spans="6:8" ht="12.75">
      <c r="F132" s="70"/>
      <c r="G132" s="70"/>
      <c r="H132" s="70"/>
    </row>
  </sheetData>
  <sheetProtection/>
  <mergeCells count="11">
    <mergeCell ref="F132:H132"/>
    <mergeCell ref="F128:H128"/>
    <mergeCell ref="F126:H126"/>
    <mergeCell ref="F14:H15"/>
    <mergeCell ref="F121:G121"/>
    <mergeCell ref="G6:H8"/>
    <mergeCell ref="F124:H124"/>
    <mergeCell ref="F130:H130"/>
    <mergeCell ref="G2:H2"/>
    <mergeCell ref="G3:H3"/>
    <mergeCell ref="G4:H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cp:lastPrinted>2011-10-03T04:44:13Z</cp:lastPrinted>
  <dcterms:created xsi:type="dcterms:W3CDTF">1996-10-08T23:32:33Z</dcterms:created>
  <dcterms:modified xsi:type="dcterms:W3CDTF">2011-10-10T05:19:54Z</dcterms:modified>
  <cp:category/>
  <cp:version/>
  <cp:contentType/>
  <cp:contentStatus/>
</cp:coreProperties>
</file>