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580" activeTab="0"/>
  </bookViews>
  <sheets>
    <sheet name="Лист1" sheetId="1" r:id="rId1"/>
    <sheet name="Таблица изменений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<sst xmlns="http://schemas.openxmlformats.org/spreadsheetml/2006/main" count="230" uniqueCount="78">
  <si>
    <t>Р</t>
  </si>
  <si>
    <t>П</t>
  </si>
  <si>
    <t>Наименование</t>
  </si>
  <si>
    <t>тыс. руб.</t>
  </si>
  <si>
    <t>Общегосударственные вопросы</t>
  </si>
  <si>
    <t>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</si>
  <si>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</si>
  <si>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</si>
  <si>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Другие общегосударственные вопросы</t>
  </si>
  <si>
    <t>Жилищно-коммунальное хозяйство</t>
  </si>
  <si>
    <t xml:space="preserve">Жилищное  хозяйство 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</si>
  <si>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</si>
  <si>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</si>
  <si>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</si>
  <si>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</si>
  <si>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</si>
  <si>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</si>
  <si>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</si>
  <si>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Культура</t>
  </si>
  <si>
    <t>Здравоохранение, физическая культура и спорт</t>
  </si>
  <si>
    <t>Физическая культура и спорт</t>
  </si>
  <si>
    <t>ВСЕГО</t>
  </si>
  <si>
    <t xml:space="preserve">   </t>
  </si>
  <si>
    <t>01</t>
  </si>
  <si>
    <t>00</t>
  </si>
  <si>
    <t>03</t>
  </si>
  <si>
    <t>04</t>
  </si>
  <si>
    <t>07</t>
  </si>
  <si>
    <t>08</t>
  </si>
  <si>
    <t>05</t>
  </si>
  <si>
    <t>09</t>
  </si>
  <si>
    <t>06</t>
  </si>
  <si>
    <t>Распределение расходов городского поселения город Конаково на 2009 год</t>
  </si>
  <si>
    <t>Обеспечение деятельности финансовых, налоговых и таможенных органов и органов надзора</t>
  </si>
  <si>
    <r>
      <t>Функционирование законодательных (представительных</t>
    </r>
    <r>
      <rPr>
        <b/>
        <sz val="11"/>
        <color indexed="8"/>
        <rFont val="Times New Roman"/>
        <family val="1"/>
      </rPr>
      <t>)</t>
    </r>
  </si>
  <si>
    <t xml:space="preserve">по разделам и подразделам функциональной классификации  </t>
  </si>
  <si>
    <t>02</t>
  </si>
  <si>
    <t>Коммунальное хозяйство</t>
  </si>
  <si>
    <t>Национальная экономика</t>
  </si>
  <si>
    <t>Транспорт</t>
  </si>
  <si>
    <t>расходов бюджетов Российской федерации</t>
  </si>
  <si>
    <t>10</t>
  </si>
  <si>
    <t>Социальная политика</t>
  </si>
  <si>
    <t>Пенсионное обеспечение</t>
  </si>
  <si>
    <t>к решению Совета депутатов города Конаково</t>
  </si>
  <si>
    <t>Национальная безопасность и правоохранительная деятельность</t>
  </si>
  <si>
    <t>Обеспечение пожарной безопасности</t>
  </si>
  <si>
    <t>Социальное обеспечение населения</t>
  </si>
  <si>
    <t>14</t>
  </si>
  <si>
    <t>Другие вопросы в области национальной безопасности и правоохранительной деятельности</t>
  </si>
  <si>
    <t>Изменения</t>
  </si>
  <si>
    <t>12</t>
  </si>
  <si>
    <t>Другие вопросы в области национальной экономики</t>
  </si>
  <si>
    <t>Утверждено от 28.01.2010г . № 189</t>
  </si>
  <si>
    <t xml:space="preserve">Утверждено от 26.02.10г . № </t>
  </si>
  <si>
    <t>11</t>
  </si>
  <si>
    <t>Субсудии бюджету субъекта Российской Федерации и муниципальных образований (межбюджетные субсидии)</t>
  </si>
  <si>
    <t>Межбюджетные трансферты</t>
  </si>
  <si>
    <t>1</t>
  </si>
  <si>
    <t>Приложение 8</t>
  </si>
  <si>
    <t>Распределение расходов городского поселения город Конаково на 2011 год</t>
  </si>
  <si>
    <t>Массовый спорт</t>
  </si>
  <si>
    <t>Культура и кинематография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</si>
  <si>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</si>
  <si>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</si>
  <si>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</si>
  <si>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органов муниципальных образований</t>
  </si>
  <si>
    <t>от25.11.2010г. №297</t>
  </si>
  <si>
    <t>Межбюджетные трансферты бюджетам субъектов Российской Федерации и муниципальных образований общего характера</t>
  </si>
  <si>
    <t>Прочие межбюджетные трансферты бюджетам субъектов Российской Федерации и муниципальных образований общего характера</t>
  </si>
  <si>
    <t>Всего              тыс.руб.</t>
  </si>
  <si>
    <t>в том числе</t>
  </si>
  <si>
    <t>Текущие расходы</t>
  </si>
  <si>
    <t>Целевые и адресные программы</t>
  </si>
  <si>
    <t>Защита населения и территории от чрезвычайных ситуаций природного и техногенного характера,гражданская оборона</t>
  </si>
  <si>
    <t xml:space="preserve">                                                                                                                                     Приложение 3</t>
  </si>
  <si>
    <r>
      <t>Функционирование законодательных (представительных</t>
    </r>
    <r>
      <rPr>
        <b/>
        <sz val="11"/>
        <rFont val="Times New Roman"/>
        <family val="1"/>
      </rPr>
      <t xml:space="preserve">) </t>
    </r>
    <r>
      <rPr>
        <sz val="11"/>
        <rFont val="Times New Roman"/>
        <family val="1"/>
      </rPr>
      <t>органов государственной власти и представительных</t>
    </r>
  </si>
  <si>
    <t>от 30.09.2011г. № 408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</si>
</sst>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59">
    <font>
      <sz val="10"/>
      <name val="Arial Cyr"/>
      <family val="0"/>
    </font>
    <font>
      <sz val="10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color indexed="63"/>
      <name val="Times New Roman"/>
      <family val="1"/>
    </font>
    <font>
      <b/>
      <sz val="11"/>
      <name val="Arial Cyr"/>
      <family val="0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2" fillId="33" borderId="10" xfId="0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horizontal="right" vertical="top" wrapText="1"/>
    </xf>
    <xf numFmtId="0" fontId="6" fillId="33" borderId="10" xfId="0" applyFont="1" applyFill="1" applyBorder="1" applyAlignment="1">
      <alignment horizontal="left" vertical="top" wrapText="1" indent="13"/>
    </xf>
    <xf numFmtId="0" fontId="1" fillId="33" borderId="10" xfId="0" applyFont="1" applyFill="1" applyBorder="1" applyAlignment="1">
      <alignment horizontal="left" vertical="top" wrapText="1" indent="2"/>
    </xf>
    <xf numFmtId="0" fontId="9" fillId="33" borderId="10" xfId="0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horizontal="right" vertical="top" wrapText="1"/>
    </xf>
    <xf numFmtId="0" fontId="3" fillId="33" borderId="10" xfId="0" applyFont="1" applyFill="1" applyBorder="1" applyAlignment="1">
      <alignment horizontal="right" vertical="top" wrapText="1"/>
    </xf>
    <xf numFmtId="0" fontId="11" fillId="33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49" fontId="7" fillId="33" borderId="14" xfId="0" applyNumberFormat="1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right" vertical="top" wrapText="1"/>
    </xf>
    <xf numFmtId="0" fontId="9" fillId="33" borderId="15" xfId="0" applyFont="1" applyFill="1" applyBorder="1" applyAlignment="1">
      <alignment horizontal="right" vertical="top" wrapText="1"/>
    </xf>
    <xf numFmtId="49" fontId="4" fillId="33" borderId="10" xfId="0" applyNumberFormat="1" applyFont="1" applyFill="1" applyBorder="1" applyAlignment="1">
      <alignment vertical="top" wrapText="1"/>
    </xf>
    <xf numFmtId="49" fontId="10" fillId="33" borderId="10" xfId="0" applyNumberFormat="1" applyFont="1" applyFill="1" applyBorder="1" applyAlignment="1">
      <alignment horizontal="right" vertical="top" wrapText="1"/>
    </xf>
    <xf numFmtId="49" fontId="5" fillId="33" borderId="14" xfId="0" applyNumberFormat="1" applyFont="1" applyFill="1" applyBorder="1" applyAlignment="1">
      <alignment horizontal="center" vertical="top" wrapText="1"/>
    </xf>
    <xf numFmtId="0" fontId="15" fillId="33" borderId="12" xfId="0" applyFont="1" applyFill="1" applyBorder="1" applyAlignment="1">
      <alignment vertical="top" wrapText="1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vertical="top" wrapText="1"/>
    </xf>
    <xf numFmtId="0" fontId="13" fillId="33" borderId="12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vertical="top" wrapText="1"/>
    </xf>
    <xf numFmtId="168" fontId="10" fillId="33" borderId="10" xfId="0" applyNumberFormat="1" applyFont="1" applyFill="1" applyBorder="1" applyAlignment="1">
      <alignment horizontal="right" vertical="top" wrapText="1"/>
    </xf>
    <xf numFmtId="168" fontId="9" fillId="33" borderId="10" xfId="0" applyNumberFormat="1" applyFont="1" applyFill="1" applyBorder="1" applyAlignment="1">
      <alignment horizontal="right" vertical="top" wrapText="1"/>
    </xf>
    <xf numFmtId="168" fontId="10" fillId="33" borderId="10" xfId="0" applyNumberFormat="1" applyFont="1" applyFill="1" applyBorder="1" applyAlignment="1">
      <alignment vertical="top" wrapText="1"/>
    </xf>
    <xf numFmtId="0" fontId="1" fillId="33" borderId="13" xfId="0" applyFont="1" applyFill="1" applyBorder="1" applyAlignment="1">
      <alignment horizontal="right" vertical="top" wrapText="1"/>
    </xf>
    <xf numFmtId="0" fontId="1" fillId="33" borderId="13" xfId="0" applyFont="1" applyFill="1" applyBorder="1" applyAlignment="1">
      <alignment horizontal="left" vertical="top" wrapText="1" indent="2"/>
    </xf>
    <xf numFmtId="0" fontId="14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20" fillId="33" borderId="11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center" vertical="top" wrapText="1"/>
    </xf>
    <xf numFmtId="0" fontId="20" fillId="33" borderId="13" xfId="0" applyFont="1" applyFill="1" applyBorder="1" applyAlignment="1">
      <alignment vertical="top" wrapText="1"/>
    </xf>
    <xf numFmtId="0" fontId="10" fillId="33" borderId="13" xfId="0" applyFont="1" applyFill="1" applyBorder="1" applyAlignment="1">
      <alignment horizontal="center" vertical="top" wrapText="1"/>
    </xf>
    <xf numFmtId="0" fontId="20" fillId="33" borderId="13" xfId="0" applyFont="1" applyFill="1" applyBorder="1" applyAlignment="1">
      <alignment horizontal="right" vertical="top" wrapText="1"/>
    </xf>
    <xf numFmtId="0" fontId="12" fillId="33" borderId="13" xfId="0" applyFont="1" applyFill="1" applyBorder="1" applyAlignment="1">
      <alignment horizontal="left" vertical="top" wrapText="1" indent="13"/>
    </xf>
    <xf numFmtId="0" fontId="12" fillId="33" borderId="13" xfId="0" applyFont="1" applyFill="1" applyBorder="1" applyAlignment="1">
      <alignment vertical="top" wrapText="1"/>
    </xf>
    <xf numFmtId="49" fontId="4" fillId="33" borderId="14" xfId="0" applyNumberFormat="1" applyFont="1" applyFill="1" applyBorder="1" applyAlignment="1">
      <alignment horizontal="center" vertical="top" wrapText="1"/>
    </xf>
    <xf numFmtId="0" fontId="11" fillId="33" borderId="12" xfId="0" applyFont="1" applyFill="1" applyBorder="1" applyAlignment="1">
      <alignment vertical="top" wrapText="1"/>
    </xf>
    <xf numFmtId="49" fontId="1" fillId="33" borderId="14" xfId="0" applyNumberFormat="1" applyFont="1" applyFill="1" applyBorder="1" applyAlignment="1">
      <alignment horizontal="center" vertical="top" wrapText="1"/>
    </xf>
    <xf numFmtId="0" fontId="9" fillId="33" borderId="10" xfId="0" applyNumberFormat="1" applyFont="1" applyFill="1" applyBorder="1" applyAlignment="1">
      <alignment horizontal="right" vertical="top" wrapText="1"/>
    </xf>
    <xf numFmtId="0" fontId="10" fillId="33" borderId="10" xfId="0" applyNumberFormat="1" applyFont="1" applyFill="1" applyBorder="1" applyAlignment="1">
      <alignment horizontal="right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49" fontId="11" fillId="0" borderId="0" xfId="0" applyNumberFormat="1" applyFont="1" applyAlignment="1">
      <alignment horizontal="right"/>
    </xf>
    <xf numFmtId="49" fontId="9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Alignment="1">
      <alignment horizontal="center"/>
    </xf>
    <xf numFmtId="0" fontId="11" fillId="33" borderId="10" xfId="0" applyFont="1" applyFill="1" applyBorder="1" applyAlignment="1">
      <alignment vertical="top" wrapText="1"/>
    </xf>
    <xf numFmtId="0" fontId="9" fillId="33" borderId="10" xfId="0" applyFont="1" applyFill="1" applyBorder="1" applyAlignment="1">
      <alignment horizontal="right" vertical="top" wrapText="1"/>
    </xf>
    <xf numFmtId="168" fontId="9" fillId="33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 horizontal="right" vertical="top" wrapText="1"/>
    </xf>
    <xf numFmtId="168" fontId="10" fillId="33" borderId="10" xfId="0" applyNumberFormat="1" applyFont="1" applyFill="1" applyBorder="1" applyAlignment="1">
      <alignment horizontal="right" vertical="top" wrapText="1"/>
    </xf>
    <xf numFmtId="0" fontId="12" fillId="33" borderId="10" xfId="0" applyFont="1" applyFill="1" applyBorder="1" applyAlignment="1">
      <alignment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right" vertical="top" wrapText="1"/>
    </xf>
    <xf numFmtId="0" fontId="9" fillId="33" borderId="13" xfId="0" applyFont="1" applyFill="1" applyBorder="1" applyAlignment="1">
      <alignment horizontal="right" vertical="top" wrapText="1"/>
    </xf>
    <xf numFmtId="0" fontId="9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49" fontId="16" fillId="0" borderId="0" xfId="0" applyNumberFormat="1" applyFont="1" applyAlignment="1">
      <alignment horizontal="center"/>
    </xf>
    <xf numFmtId="0" fontId="0" fillId="0" borderId="20" xfId="0" applyBorder="1" applyAlignment="1">
      <alignment/>
    </xf>
    <xf numFmtId="0" fontId="5" fillId="33" borderId="12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 indent="10"/>
    </xf>
    <xf numFmtId="0" fontId="8" fillId="33" borderId="10" xfId="0" applyFont="1" applyFill="1" applyBorder="1" applyAlignment="1">
      <alignment horizontal="right" vertical="top" wrapText="1"/>
    </xf>
    <xf numFmtId="0" fontId="8" fillId="33" borderId="12" xfId="0" applyFont="1" applyFill="1" applyBorder="1" applyAlignment="1">
      <alignment horizontal="right" vertical="top" wrapText="1"/>
    </xf>
    <xf numFmtId="0" fontId="8" fillId="33" borderId="13" xfId="0" applyFont="1" applyFill="1" applyBorder="1" applyAlignment="1">
      <alignment horizontal="right" vertical="top" wrapText="1"/>
    </xf>
    <xf numFmtId="0" fontId="13" fillId="33" borderId="12" xfId="0" applyFont="1" applyFill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63"/>
  <sheetViews>
    <sheetView tabSelected="1" zoomScalePageLayoutView="0" workbookViewId="0" topLeftCell="A1">
      <selection activeCell="D9" sqref="D9:G9"/>
    </sheetView>
  </sheetViews>
  <sheetFormatPr defaultColWidth="9.00390625" defaultRowHeight="12.75"/>
  <cols>
    <col min="1" max="1" width="0.12890625" style="32" customWidth="1"/>
    <col min="2" max="2" width="4.75390625" style="32" customWidth="1"/>
    <col min="3" max="3" width="4.25390625" style="32" customWidth="1"/>
    <col min="4" max="4" width="55.125" style="32" customWidth="1"/>
    <col min="5" max="6" width="12.125" style="32" customWidth="1"/>
    <col min="7" max="7" width="12.00390625" style="32" customWidth="1"/>
    <col min="8" max="16384" width="9.125" style="32" customWidth="1"/>
  </cols>
  <sheetData>
    <row r="1" ht="7.5" customHeight="1"/>
    <row r="2" spans="4:7" ht="12.75">
      <c r="D2" s="69" t="s">
        <v>75</v>
      </c>
      <c r="E2" s="69"/>
      <c r="F2" s="69"/>
      <c r="G2" s="69"/>
    </row>
    <row r="3" spans="4:7" ht="14.25">
      <c r="D3" s="70" t="s">
        <v>44</v>
      </c>
      <c r="E3" s="70"/>
      <c r="F3" s="70"/>
      <c r="G3" s="70"/>
    </row>
    <row r="4" spans="4:7" ht="15.75">
      <c r="D4" s="71" t="s">
        <v>77</v>
      </c>
      <c r="E4" s="71"/>
      <c r="F4" s="71"/>
      <c r="G4" s="71"/>
    </row>
    <row r="6" ht="12.75" hidden="1"/>
    <row r="7" spans="5:7" ht="15.75">
      <c r="E7" s="74" t="s">
        <v>59</v>
      </c>
      <c r="F7" s="74"/>
      <c r="G7" s="74"/>
    </row>
    <row r="8" spans="4:7" ht="12.75" customHeight="1">
      <c r="D8" s="70" t="s">
        <v>44</v>
      </c>
      <c r="E8" s="70"/>
      <c r="F8" s="70"/>
      <c r="G8" s="70"/>
    </row>
    <row r="9" spans="4:7" ht="15.75">
      <c r="D9" s="71" t="s">
        <v>67</v>
      </c>
      <c r="E9" s="71"/>
      <c r="F9" s="71"/>
      <c r="G9" s="71"/>
    </row>
    <row r="10" ht="15.75">
      <c r="F10" s="45"/>
    </row>
    <row r="11" spans="2:7" ht="15">
      <c r="B11" s="72" t="s">
        <v>60</v>
      </c>
      <c r="C11" s="77"/>
      <c r="D11" s="77"/>
      <c r="E11" s="77"/>
      <c r="F11" s="77"/>
      <c r="G11" s="77"/>
    </row>
    <row r="12" spans="2:8" ht="1.5" customHeight="1">
      <c r="B12" s="72" t="s">
        <v>35</v>
      </c>
      <c r="C12" s="73"/>
      <c r="D12" s="73"/>
      <c r="E12" s="73"/>
      <c r="F12" s="73"/>
      <c r="G12" s="73"/>
      <c r="H12" s="73"/>
    </row>
    <row r="13" spans="2:8" ht="12.75">
      <c r="B13" s="73"/>
      <c r="C13" s="73"/>
      <c r="D13" s="73"/>
      <c r="E13" s="73"/>
      <c r="F13" s="73"/>
      <c r="G13" s="73"/>
      <c r="H13" s="73"/>
    </row>
    <row r="14" spans="2:7" ht="15">
      <c r="B14" s="75" t="s">
        <v>40</v>
      </c>
      <c r="C14" s="76"/>
      <c r="D14" s="76"/>
      <c r="E14" s="76"/>
      <c r="F14" s="76"/>
      <c r="G14" s="76"/>
    </row>
    <row r="15" spans="2:7" ht="15">
      <c r="B15" s="44"/>
      <c r="C15" s="46"/>
      <c r="D15" s="47"/>
      <c r="E15" s="60" t="s">
        <v>70</v>
      </c>
      <c r="F15" s="65" t="s">
        <v>71</v>
      </c>
      <c r="G15" s="66"/>
    </row>
    <row r="16" spans="2:7" ht="12.75" customHeight="1">
      <c r="B16" s="48" t="s">
        <v>0</v>
      </c>
      <c r="C16" s="48" t="s">
        <v>1</v>
      </c>
      <c r="D16" s="49" t="s">
        <v>2</v>
      </c>
      <c r="E16" s="61"/>
      <c r="F16" s="67"/>
      <c r="G16" s="68"/>
    </row>
    <row r="17" spans="2:7" ht="12.75" customHeight="1">
      <c r="B17" s="48"/>
      <c r="C17" s="48"/>
      <c r="D17" s="49"/>
      <c r="E17" s="61"/>
      <c r="F17" s="63" t="s">
        <v>72</v>
      </c>
      <c r="G17" s="60" t="s">
        <v>73</v>
      </c>
    </row>
    <row r="18" spans="2:7" ht="27" customHeight="1">
      <c r="B18" s="50"/>
      <c r="C18" s="50"/>
      <c r="D18" s="51"/>
      <c r="E18" s="62"/>
      <c r="F18" s="64"/>
      <c r="G18" s="62"/>
    </row>
    <row r="19" spans="2:7" ht="15">
      <c r="B19" s="42">
        <v>1</v>
      </c>
      <c r="C19" s="52">
        <v>2</v>
      </c>
      <c r="D19" s="53">
        <v>3</v>
      </c>
      <c r="E19" s="43">
        <v>4</v>
      </c>
      <c r="F19" s="43">
        <v>5</v>
      </c>
      <c r="G19" s="43">
        <v>6</v>
      </c>
    </row>
    <row r="20" spans="2:7" ht="15.75">
      <c r="B20" s="17" t="s">
        <v>23</v>
      </c>
      <c r="C20" s="17" t="s">
        <v>24</v>
      </c>
      <c r="D20" s="10" t="s">
        <v>4</v>
      </c>
      <c r="E20" s="6">
        <f>E21+E23+E25+E26+E27</f>
        <v>33382.194</v>
      </c>
      <c r="F20" s="6">
        <f>F21+F23+F25+F26+F27</f>
        <v>31802.197</v>
      </c>
      <c r="G20" s="6">
        <f>G27</f>
        <v>1579.997</v>
      </c>
    </row>
    <row r="21" spans="2:7" ht="28.5" customHeight="1">
      <c r="B21" s="84" t="s">
        <v>23</v>
      </c>
      <c r="C21" s="84" t="s">
        <v>25</v>
      </c>
      <c r="D21" s="38" t="s">
        <v>76</v>
      </c>
      <c r="E21" s="81">
        <f>F21+G21</f>
        <v>5015</v>
      </c>
      <c r="F21" s="81">
        <v>5015</v>
      </c>
      <c r="G21" s="81"/>
    </row>
    <row r="22" spans="2:7" ht="12.75" customHeight="1">
      <c r="B22" s="84"/>
      <c r="C22" s="84"/>
      <c r="D22" s="54" t="s">
        <v>66</v>
      </c>
      <c r="E22" s="81"/>
      <c r="F22" s="81"/>
      <c r="G22" s="81"/>
    </row>
    <row r="23" spans="2:7" ht="12.75" customHeight="1">
      <c r="B23" s="84" t="s">
        <v>23</v>
      </c>
      <c r="C23" s="84" t="s">
        <v>26</v>
      </c>
      <c r="D23" s="83" t="s">
        <v>6</v>
      </c>
      <c r="E23" s="81">
        <f>F23</f>
        <v>13562.714</v>
      </c>
      <c r="F23" s="81">
        <v>13562.714</v>
      </c>
      <c r="G23" s="81"/>
    </row>
    <row r="24" spans="2:7" ht="30.75" customHeight="1">
      <c r="B24" s="84"/>
      <c r="C24" s="84"/>
      <c r="D24" s="83"/>
      <c r="E24" s="81"/>
      <c r="F24" s="81"/>
      <c r="G24" s="81"/>
    </row>
    <row r="25" spans="2:7" ht="43.5" customHeight="1">
      <c r="B25" s="18" t="s">
        <v>23</v>
      </c>
      <c r="C25" s="18" t="s">
        <v>31</v>
      </c>
      <c r="D25" s="11" t="s">
        <v>64</v>
      </c>
      <c r="E25" s="7">
        <f>F25+G25</f>
        <v>1646.7</v>
      </c>
      <c r="F25" s="7">
        <v>1646.7</v>
      </c>
      <c r="G25" s="7"/>
    </row>
    <row r="26" spans="2:7" ht="14.25" customHeight="1" hidden="1">
      <c r="B26" s="18" t="s">
        <v>23</v>
      </c>
      <c r="C26" s="18" t="s">
        <v>27</v>
      </c>
      <c r="D26" s="11" t="s">
        <v>7</v>
      </c>
      <c r="E26" s="7">
        <f>F26</f>
        <v>0</v>
      </c>
      <c r="F26" s="7">
        <v>0</v>
      </c>
      <c r="G26" s="7"/>
    </row>
    <row r="27" spans="2:7" ht="15.75">
      <c r="B27" s="18" t="s">
        <v>23</v>
      </c>
      <c r="C27" s="18" t="s">
        <v>63</v>
      </c>
      <c r="D27" s="38" t="s">
        <v>8</v>
      </c>
      <c r="E27" s="7">
        <f>F27+G27</f>
        <v>13157.779999999999</v>
      </c>
      <c r="F27" s="7">
        <v>11577.783</v>
      </c>
      <c r="G27" s="7">
        <v>1579.997</v>
      </c>
    </row>
    <row r="28" spans="2:7" s="31" customFormat="1" ht="28.5">
      <c r="B28" s="17" t="s">
        <v>25</v>
      </c>
      <c r="C28" s="55" t="s">
        <v>24</v>
      </c>
      <c r="D28" s="56" t="s">
        <v>45</v>
      </c>
      <c r="E28" s="26">
        <f>F28+G28</f>
        <v>977</v>
      </c>
      <c r="F28" s="6">
        <f>F30+F29</f>
        <v>977</v>
      </c>
      <c r="G28" s="6"/>
    </row>
    <row r="29" spans="2:7" s="31" customFormat="1" ht="30.75" customHeight="1">
      <c r="B29" s="18" t="s">
        <v>25</v>
      </c>
      <c r="C29" s="57" t="s">
        <v>30</v>
      </c>
      <c r="D29" s="38" t="s">
        <v>74</v>
      </c>
      <c r="E29" s="25">
        <f>F29</f>
        <v>177</v>
      </c>
      <c r="F29" s="7">
        <v>177</v>
      </c>
      <c r="G29" s="6"/>
    </row>
    <row r="30" spans="2:7" ht="15" customHeight="1">
      <c r="B30" s="18" t="s">
        <v>25</v>
      </c>
      <c r="C30" s="57" t="s">
        <v>41</v>
      </c>
      <c r="D30" s="38" t="s">
        <v>46</v>
      </c>
      <c r="E30" s="25">
        <f>F30</f>
        <v>800</v>
      </c>
      <c r="F30" s="7">
        <v>800</v>
      </c>
      <c r="G30" s="7"/>
    </row>
    <row r="31" spans="2:7" ht="30" hidden="1">
      <c r="B31" s="18" t="s">
        <v>25</v>
      </c>
      <c r="C31" s="57" t="s">
        <v>48</v>
      </c>
      <c r="D31" s="38" t="s">
        <v>49</v>
      </c>
      <c r="E31" s="25">
        <f>G31</f>
        <v>0</v>
      </c>
      <c r="F31" s="7">
        <v>0</v>
      </c>
      <c r="G31" s="7">
        <v>0</v>
      </c>
    </row>
    <row r="32" spans="2:7" ht="15.75">
      <c r="B32" s="17" t="s">
        <v>26</v>
      </c>
      <c r="C32" s="55" t="s">
        <v>24</v>
      </c>
      <c r="D32" s="10" t="s">
        <v>38</v>
      </c>
      <c r="E32" s="26">
        <f>F32+G32</f>
        <v>3576.734</v>
      </c>
      <c r="F32" s="26">
        <f>F33</f>
        <v>3576.734</v>
      </c>
      <c r="G32" s="39"/>
    </row>
    <row r="33" spans="2:7" ht="13.5" customHeight="1">
      <c r="B33" s="18" t="s">
        <v>26</v>
      </c>
      <c r="C33" s="57" t="s">
        <v>28</v>
      </c>
      <c r="D33" s="11" t="s">
        <v>39</v>
      </c>
      <c r="E33" s="25">
        <f>F33</f>
        <v>3576.734</v>
      </c>
      <c r="F33" s="7">
        <v>3576.734</v>
      </c>
      <c r="G33" s="39"/>
    </row>
    <row r="34" spans="2:7" ht="13.5" customHeight="1" hidden="1">
      <c r="B34" s="18" t="s">
        <v>26</v>
      </c>
      <c r="C34" s="57" t="s">
        <v>30</v>
      </c>
      <c r="D34" s="54" t="s">
        <v>65</v>
      </c>
      <c r="E34" s="25">
        <f aca="true" t="shared" si="0" ref="E34:E41">F34+G34</f>
        <v>0</v>
      </c>
      <c r="F34" s="7"/>
      <c r="G34" s="39"/>
    </row>
    <row r="35" spans="2:7" ht="15.75" hidden="1">
      <c r="B35" s="18" t="s">
        <v>26</v>
      </c>
      <c r="C35" s="57" t="s">
        <v>51</v>
      </c>
      <c r="D35" s="54" t="s">
        <v>52</v>
      </c>
      <c r="E35" s="25">
        <f t="shared" si="0"/>
        <v>0</v>
      </c>
      <c r="F35" s="7">
        <v>0</v>
      </c>
      <c r="G35" s="39">
        <v>0</v>
      </c>
    </row>
    <row r="36" spans="2:7" ht="15.75">
      <c r="B36" s="18" t="s">
        <v>26</v>
      </c>
      <c r="C36" s="57" t="s">
        <v>51</v>
      </c>
      <c r="D36" s="54" t="s">
        <v>52</v>
      </c>
      <c r="E36" s="25">
        <f>F36+G36</f>
        <v>0</v>
      </c>
      <c r="F36" s="7"/>
      <c r="G36" s="39"/>
    </row>
    <row r="37" spans="2:7" ht="14.25" customHeight="1">
      <c r="B37" s="17" t="s">
        <v>29</v>
      </c>
      <c r="C37" s="17" t="s">
        <v>24</v>
      </c>
      <c r="D37" s="36" t="s">
        <v>9</v>
      </c>
      <c r="E37" s="6">
        <f t="shared" si="0"/>
        <v>287275.22699999996</v>
      </c>
      <c r="F37" s="6">
        <f>F38+F41+F42+F40+F39</f>
        <v>107882.27599999998</v>
      </c>
      <c r="G37" s="40">
        <f>G40+G41+G39</f>
        <v>179392.951</v>
      </c>
    </row>
    <row r="38" spans="2:7" ht="15.75" hidden="1">
      <c r="B38" s="18" t="s">
        <v>29</v>
      </c>
      <c r="C38" s="18" t="s">
        <v>23</v>
      </c>
      <c r="D38" s="11" t="s">
        <v>10</v>
      </c>
      <c r="E38" s="28">
        <f t="shared" si="0"/>
        <v>0</v>
      </c>
      <c r="F38" s="7">
        <v>0</v>
      </c>
      <c r="G38" s="39"/>
    </row>
    <row r="39" spans="2:7" ht="13.5" customHeight="1">
      <c r="B39" s="18" t="s">
        <v>29</v>
      </c>
      <c r="C39" s="18" t="s">
        <v>23</v>
      </c>
      <c r="D39" s="11" t="s">
        <v>10</v>
      </c>
      <c r="E39" s="39">
        <f>F39+G39</f>
        <v>1072.18</v>
      </c>
      <c r="F39" s="7">
        <v>1072.18</v>
      </c>
      <c r="G39" s="39"/>
    </row>
    <row r="40" spans="2:7" ht="15.75">
      <c r="B40" s="18" t="s">
        <v>29</v>
      </c>
      <c r="C40" s="18" t="s">
        <v>36</v>
      </c>
      <c r="D40" s="11" t="s">
        <v>37</v>
      </c>
      <c r="E40" s="7">
        <f t="shared" si="0"/>
        <v>114494.174</v>
      </c>
      <c r="F40" s="7">
        <v>5111.036</v>
      </c>
      <c r="G40" s="39">
        <v>109383.138</v>
      </c>
    </row>
    <row r="41" spans="2:7" ht="15.75">
      <c r="B41" s="18" t="s">
        <v>29</v>
      </c>
      <c r="C41" s="18" t="s">
        <v>25</v>
      </c>
      <c r="D41" s="11" t="s">
        <v>11</v>
      </c>
      <c r="E41" s="7">
        <f t="shared" si="0"/>
        <v>166398.07799999998</v>
      </c>
      <c r="F41" s="7">
        <v>96388.265</v>
      </c>
      <c r="G41" s="39">
        <v>70009.813</v>
      </c>
    </row>
    <row r="42" spans="2:7" ht="27.75" customHeight="1">
      <c r="B42" s="18" t="s">
        <v>29</v>
      </c>
      <c r="C42" s="18" t="s">
        <v>29</v>
      </c>
      <c r="D42" s="11" t="s">
        <v>12</v>
      </c>
      <c r="E42" s="7">
        <f aca="true" t="shared" si="1" ref="E42:E47">F42</f>
        <v>5310.795</v>
      </c>
      <c r="F42" s="7">
        <v>5310.795</v>
      </c>
      <c r="G42" s="39"/>
    </row>
    <row r="43" spans="2:7" ht="15.75">
      <c r="B43" s="17" t="s">
        <v>31</v>
      </c>
      <c r="C43" s="17" t="s">
        <v>24</v>
      </c>
      <c r="D43" s="10" t="s">
        <v>13</v>
      </c>
      <c r="E43" s="6">
        <f t="shared" si="1"/>
        <v>2372.8</v>
      </c>
      <c r="F43" s="6">
        <f>F44</f>
        <v>2372.8</v>
      </c>
      <c r="G43" s="40"/>
    </row>
    <row r="44" spans="2:7" ht="30">
      <c r="B44" s="18" t="s">
        <v>31</v>
      </c>
      <c r="C44" s="18" t="s">
        <v>25</v>
      </c>
      <c r="D44" s="11" t="s">
        <v>14</v>
      </c>
      <c r="E44" s="7">
        <f>F44</f>
        <v>2372.8</v>
      </c>
      <c r="F44" s="7">
        <v>2372.8</v>
      </c>
      <c r="G44" s="39"/>
    </row>
    <row r="45" spans="2:7" ht="14.25" customHeight="1">
      <c r="B45" s="17" t="s">
        <v>27</v>
      </c>
      <c r="C45" s="17" t="s">
        <v>24</v>
      </c>
      <c r="D45" s="10" t="s">
        <v>15</v>
      </c>
      <c r="E45" s="6">
        <f t="shared" si="1"/>
        <v>450</v>
      </c>
      <c r="F45" s="6">
        <f>F46</f>
        <v>450</v>
      </c>
      <c r="G45" s="40"/>
    </row>
    <row r="46" spans="2:7" ht="15.75">
      <c r="B46" s="18" t="s">
        <v>27</v>
      </c>
      <c r="C46" s="18" t="s">
        <v>27</v>
      </c>
      <c r="D46" s="11" t="s">
        <v>16</v>
      </c>
      <c r="E46" s="7">
        <f t="shared" si="1"/>
        <v>450</v>
      </c>
      <c r="F46" s="7">
        <v>450</v>
      </c>
      <c r="G46" s="39"/>
    </row>
    <row r="47" spans="2:7" ht="12.75" customHeight="1">
      <c r="B47" s="85" t="s">
        <v>28</v>
      </c>
      <c r="C47" s="85" t="s">
        <v>24</v>
      </c>
      <c r="D47" s="78" t="s">
        <v>62</v>
      </c>
      <c r="E47" s="87">
        <f t="shared" si="1"/>
        <v>14032.333</v>
      </c>
      <c r="F47" s="79">
        <f>F49</f>
        <v>14032.333</v>
      </c>
      <c r="G47" s="80"/>
    </row>
    <row r="48" spans="2:7" ht="3.75" customHeight="1">
      <c r="B48" s="85"/>
      <c r="C48" s="85"/>
      <c r="D48" s="78"/>
      <c r="E48" s="88"/>
      <c r="F48" s="79"/>
      <c r="G48" s="80"/>
    </row>
    <row r="49" spans="2:7" ht="12.75">
      <c r="B49" s="84" t="s">
        <v>28</v>
      </c>
      <c r="C49" s="84" t="s">
        <v>23</v>
      </c>
      <c r="D49" s="83" t="s">
        <v>18</v>
      </c>
      <c r="E49" s="81">
        <f>F49</f>
        <v>14032.333</v>
      </c>
      <c r="F49" s="81">
        <v>14032.333</v>
      </c>
      <c r="G49" s="82"/>
    </row>
    <row r="50" spans="2:7" ht="1.5" customHeight="1">
      <c r="B50" s="84"/>
      <c r="C50" s="84"/>
      <c r="D50" s="83"/>
      <c r="E50" s="81"/>
      <c r="F50" s="81"/>
      <c r="G50" s="82"/>
    </row>
    <row r="51" spans="2:7" ht="15.75" hidden="1">
      <c r="B51" s="18"/>
      <c r="C51" s="18"/>
      <c r="D51" s="12"/>
      <c r="E51" s="7"/>
      <c r="F51" s="7"/>
      <c r="G51" s="39"/>
    </row>
    <row r="52" spans="2:7" ht="15.75" hidden="1">
      <c r="B52" s="18"/>
      <c r="C52" s="18"/>
      <c r="D52" s="12"/>
      <c r="E52" s="13"/>
      <c r="F52" s="13"/>
      <c r="G52" s="41"/>
    </row>
    <row r="53" spans="2:7" ht="15.75">
      <c r="B53" s="27" t="s">
        <v>41</v>
      </c>
      <c r="C53" s="27" t="s">
        <v>24</v>
      </c>
      <c r="D53" s="10" t="s">
        <v>42</v>
      </c>
      <c r="E53" s="6">
        <f>F53+G53</f>
        <v>2383.9</v>
      </c>
      <c r="F53" s="6">
        <f>F54+F55</f>
        <v>286</v>
      </c>
      <c r="G53" s="58">
        <f>G55</f>
        <v>2097.9</v>
      </c>
    </row>
    <row r="54" spans="2:7" ht="15.75">
      <c r="B54" s="19" t="s">
        <v>41</v>
      </c>
      <c r="C54" s="19" t="s">
        <v>23</v>
      </c>
      <c r="D54" s="11" t="s">
        <v>43</v>
      </c>
      <c r="E54" s="7">
        <f>F54</f>
        <v>211</v>
      </c>
      <c r="F54" s="7">
        <v>211</v>
      </c>
      <c r="G54" s="59"/>
    </row>
    <row r="55" spans="2:7" ht="15" customHeight="1">
      <c r="B55" s="19" t="s">
        <v>41</v>
      </c>
      <c r="C55" s="19" t="s">
        <v>25</v>
      </c>
      <c r="D55" s="11" t="s">
        <v>47</v>
      </c>
      <c r="E55" s="7">
        <f>F55+G55</f>
        <v>2172.9</v>
      </c>
      <c r="F55" s="7">
        <v>75</v>
      </c>
      <c r="G55" s="59">
        <v>2097.9</v>
      </c>
    </row>
    <row r="56" spans="2:7" s="31" customFormat="1" ht="15.75" hidden="1">
      <c r="B56" s="27" t="s">
        <v>55</v>
      </c>
      <c r="C56" s="27" t="s">
        <v>24</v>
      </c>
      <c r="D56" s="56" t="s">
        <v>57</v>
      </c>
      <c r="E56" s="6">
        <f>E57</f>
        <v>0</v>
      </c>
      <c r="F56" s="6">
        <f>F57</f>
        <v>0</v>
      </c>
      <c r="G56" s="6"/>
    </row>
    <row r="57" spans="2:7" ht="30" hidden="1">
      <c r="B57" s="19" t="s">
        <v>55</v>
      </c>
      <c r="C57" s="19" t="s">
        <v>36</v>
      </c>
      <c r="D57" s="38" t="s">
        <v>56</v>
      </c>
      <c r="E57" s="7">
        <f>F57</f>
        <v>0</v>
      </c>
      <c r="F57" s="7">
        <v>0</v>
      </c>
      <c r="G57" s="7"/>
    </row>
    <row r="58" spans="2:7" ht="14.25" customHeight="1">
      <c r="B58" s="27" t="s">
        <v>55</v>
      </c>
      <c r="C58" s="27" t="s">
        <v>24</v>
      </c>
      <c r="D58" s="56" t="s">
        <v>20</v>
      </c>
      <c r="E58" s="6">
        <f>E59</f>
        <v>80874.215</v>
      </c>
      <c r="F58" s="6">
        <f>F59</f>
        <v>2374</v>
      </c>
      <c r="G58" s="6">
        <f>G59</f>
        <v>78500.215</v>
      </c>
    </row>
    <row r="59" spans="2:7" ht="14.25" customHeight="1">
      <c r="B59" s="19" t="s">
        <v>55</v>
      </c>
      <c r="C59" s="19" t="s">
        <v>36</v>
      </c>
      <c r="D59" s="38" t="s">
        <v>61</v>
      </c>
      <c r="E59" s="7">
        <f>F59+G59</f>
        <v>80874.215</v>
      </c>
      <c r="F59" s="7">
        <v>2374</v>
      </c>
      <c r="G59" s="7">
        <v>78500.215</v>
      </c>
    </row>
    <row r="60" spans="2:7" ht="42.75">
      <c r="B60" s="27" t="s">
        <v>48</v>
      </c>
      <c r="C60" s="27" t="s">
        <v>24</v>
      </c>
      <c r="D60" s="56" t="s">
        <v>68</v>
      </c>
      <c r="E60" s="6">
        <f>E61</f>
        <v>2257.366</v>
      </c>
      <c r="F60" s="6">
        <f>F61</f>
        <v>2257.366</v>
      </c>
      <c r="G60" s="7"/>
    </row>
    <row r="61" spans="2:7" ht="45">
      <c r="B61" s="19" t="s">
        <v>48</v>
      </c>
      <c r="C61" s="19" t="s">
        <v>25</v>
      </c>
      <c r="D61" s="38" t="s">
        <v>69</v>
      </c>
      <c r="E61" s="7">
        <f>F61</f>
        <v>2257.366</v>
      </c>
      <c r="F61" s="7">
        <v>2257.366</v>
      </c>
      <c r="G61" s="7"/>
    </row>
    <row r="62" spans="2:7" ht="12.75">
      <c r="B62" s="86"/>
      <c r="C62" s="86"/>
      <c r="D62" s="89" t="s">
        <v>21</v>
      </c>
      <c r="E62" s="79">
        <f>F62+G62</f>
        <v>427581.769</v>
      </c>
      <c r="F62" s="79">
        <f>F20+F28+F32+F37+F43+F45+F47+F53+F58+F60</f>
        <v>166010.706</v>
      </c>
      <c r="G62" s="80">
        <f>G37+G58+G53+G32+G20</f>
        <v>261571.063</v>
      </c>
    </row>
    <row r="63" spans="2:7" ht="4.5" customHeight="1">
      <c r="B63" s="86"/>
      <c r="C63" s="86"/>
      <c r="D63" s="89"/>
      <c r="E63" s="79"/>
      <c r="F63" s="79"/>
      <c r="G63" s="80"/>
    </row>
  </sheetData>
  <sheetProtection/>
  <mergeCells count="42">
    <mergeCell ref="D49:D50"/>
    <mergeCell ref="B47:B48"/>
    <mergeCell ref="B21:B22"/>
    <mergeCell ref="B23:B24"/>
    <mergeCell ref="C23:C24"/>
    <mergeCell ref="C62:C63"/>
    <mergeCell ref="F21:F22"/>
    <mergeCell ref="B62:B63"/>
    <mergeCell ref="E47:E48"/>
    <mergeCell ref="D62:D63"/>
    <mergeCell ref="E62:E63"/>
    <mergeCell ref="B49:B50"/>
    <mergeCell ref="G49:G50"/>
    <mergeCell ref="D23:D24"/>
    <mergeCell ref="C21:C22"/>
    <mergeCell ref="G23:G24"/>
    <mergeCell ref="E49:E50"/>
    <mergeCell ref="F47:F48"/>
    <mergeCell ref="G47:G48"/>
    <mergeCell ref="F49:F50"/>
    <mergeCell ref="C47:C48"/>
    <mergeCell ref="C49:C50"/>
    <mergeCell ref="D9:G9"/>
    <mergeCell ref="B14:G14"/>
    <mergeCell ref="B11:G11"/>
    <mergeCell ref="D47:D48"/>
    <mergeCell ref="F62:F63"/>
    <mergeCell ref="G62:G63"/>
    <mergeCell ref="E23:E24"/>
    <mergeCell ref="F23:F24"/>
    <mergeCell ref="G21:G22"/>
    <mergeCell ref="E21:E22"/>
    <mergeCell ref="E15:E18"/>
    <mergeCell ref="F17:F18"/>
    <mergeCell ref="G17:G18"/>
    <mergeCell ref="F15:G16"/>
    <mergeCell ref="D2:G2"/>
    <mergeCell ref="D3:G3"/>
    <mergeCell ref="D4:G4"/>
    <mergeCell ref="B12:H13"/>
    <mergeCell ref="E7:G7"/>
    <mergeCell ref="D8:G8"/>
  </mergeCells>
  <printOptions/>
  <pageMargins left="0.7874015748031497" right="0" top="0.15748031496062992" bottom="0.5118110236220472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25">
      <selection activeCell="C34" sqref="C34"/>
    </sheetView>
  </sheetViews>
  <sheetFormatPr defaultColWidth="9.00390625" defaultRowHeight="12.75"/>
  <cols>
    <col min="1" max="1" width="4.75390625" style="0" customWidth="1"/>
    <col min="2" max="2" width="5.875" style="0" customWidth="1"/>
    <col min="3" max="3" width="33.125" style="0" customWidth="1"/>
    <col min="4" max="4" width="13.25390625" style="0" customWidth="1"/>
    <col min="5" max="6" width="12.875" style="0" customWidth="1"/>
  </cols>
  <sheetData>
    <row r="1" ht="15.75">
      <c r="E1" s="1" t="s">
        <v>22</v>
      </c>
    </row>
    <row r="2" spans="1:6" ht="15">
      <c r="A2" s="72" t="s">
        <v>32</v>
      </c>
      <c r="B2" s="93"/>
      <c r="C2" s="93"/>
      <c r="D2" s="93"/>
      <c r="E2" s="93"/>
      <c r="F2" s="93"/>
    </row>
    <row r="3" spans="1:7" ht="12.75">
      <c r="A3" s="94" t="s">
        <v>35</v>
      </c>
      <c r="B3" s="73"/>
      <c r="C3" s="73"/>
      <c r="D3" s="73"/>
      <c r="E3" s="73"/>
      <c r="F3" s="73"/>
      <c r="G3" s="73"/>
    </row>
    <row r="4" spans="1:7" ht="12.75">
      <c r="A4" s="73"/>
      <c r="B4" s="73"/>
      <c r="C4" s="73"/>
      <c r="D4" s="73"/>
      <c r="E4" s="73"/>
      <c r="F4" s="73"/>
      <c r="G4" s="73"/>
    </row>
    <row r="5" spans="1:6" ht="15">
      <c r="A5" s="75" t="s">
        <v>40</v>
      </c>
      <c r="B5" s="95"/>
      <c r="C5" s="95"/>
      <c r="D5" s="95"/>
      <c r="E5" s="95"/>
      <c r="F5" s="95"/>
    </row>
    <row r="6" spans="1:6" ht="38.25">
      <c r="A6" s="92" t="s">
        <v>0</v>
      </c>
      <c r="B6" s="92" t="s">
        <v>1</v>
      </c>
      <c r="C6" s="98" t="s">
        <v>2</v>
      </c>
      <c r="D6" s="33" t="s">
        <v>53</v>
      </c>
      <c r="E6" s="35" t="s">
        <v>50</v>
      </c>
      <c r="F6" s="96" t="s">
        <v>54</v>
      </c>
    </row>
    <row r="7" spans="1:6" ht="12.75">
      <c r="A7" s="92"/>
      <c r="B7" s="92"/>
      <c r="C7" s="98"/>
      <c r="D7" s="34" t="s">
        <v>3</v>
      </c>
      <c r="E7" s="14"/>
      <c r="F7" s="97"/>
    </row>
    <row r="8" spans="1:6" ht="15">
      <c r="A8" s="3">
        <v>1</v>
      </c>
      <c r="B8" s="2">
        <v>2</v>
      </c>
      <c r="C8" s="4">
        <v>3</v>
      </c>
      <c r="D8" s="5">
        <v>4</v>
      </c>
      <c r="E8" s="5">
        <v>5</v>
      </c>
      <c r="F8" s="5">
        <v>6</v>
      </c>
    </row>
    <row r="9" spans="1:6" ht="28.5">
      <c r="A9" s="16" t="s">
        <v>23</v>
      </c>
      <c r="B9" s="16" t="s">
        <v>24</v>
      </c>
      <c r="C9" s="20" t="s">
        <v>4</v>
      </c>
      <c r="D9" s="6">
        <f>D10+D12+D14+D15+D16</f>
        <v>32471</v>
      </c>
      <c r="E9" s="6">
        <f>E10+E12+E14+E15+E16</f>
        <v>299</v>
      </c>
      <c r="F9" s="6">
        <f>F10+F12+F14+F15+F16</f>
        <v>32770</v>
      </c>
    </row>
    <row r="10" spans="1:6" ht="45">
      <c r="A10" s="90" t="s">
        <v>23</v>
      </c>
      <c r="B10" s="90" t="s">
        <v>25</v>
      </c>
      <c r="C10" s="21" t="s">
        <v>34</v>
      </c>
      <c r="D10" s="81">
        <v>4726</v>
      </c>
      <c r="E10" s="81"/>
      <c r="F10" s="81">
        <v>4726</v>
      </c>
    </row>
    <row r="11" spans="1:6" ht="45" customHeight="1">
      <c r="A11" s="90"/>
      <c r="B11" s="90"/>
      <c r="C11" s="22" t="s">
        <v>5</v>
      </c>
      <c r="D11" s="81"/>
      <c r="E11" s="81"/>
      <c r="F11" s="81"/>
    </row>
    <row r="12" spans="1:6" ht="12.75">
      <c r="A12" s="90" t="s">
        <v>23</v>
      </c>
      <c r="B12" s="90" t="s">
        <v>26</v>
      </c>
      <c r="C12" s="91" t="s">
        <v>6</v>
      </c>
      <c r="D12" s="81">
        <v>10974</v>
      </c>
      <c r="E12" s="81">
        <v>218</v>
      </c>
      <c r="F12" s="81">
        <f>D12+E12</f>
        <v>11192</v>
      </c>
    </row>
    <row r="13" spans="1:6" ht="76.5" customHeight="1">
      <c r="A13" s="90"/>
      <c r="B13" s="90"/>
      <c r="C13" s="91"/>
      <c r="D13" s="81"/>
      <c r="E13" s="81"/>
      <c r="F13" s="81"/>
    </row>
    <row r="14" spans="1:6" ht="60">
      <c r="A14" s="15" t="s">
        <v>23</v>
      </c>
      <c r="B14" s="15" t="s">
        <v>31</v>
      </c>
      <c r="C14" s="23" t="s">
        <v>33</v>
      </c>
      <c r="D14" s="7">
        <v>1505</v>
      </c>
      <c r="E14" s="7"/>
      <c r="F14" s="7">
        <v>1505</v>
      </c>
    </row>
    <row r="15" spans="1:6" ht="30">
      <c r="A15" s="15" t="s">
        <v>23</v>
      </c>
      <c r="B15" s="15" t="s">
        <v>27</v>
      </c>
      <c r="C15" s="23" t="s">
        <v>7</v>
      </c>
      <c r="D15" s="7">
        <v>271</v>
      </c>
      <c r="E15" s="7">
        <v>81</v>
      </c>
      <c r="F15" s="7">
        <f>D15+E15</f>
        <v>352</v>
      </c>
    </row>
    <row r="16" spans="1:6" ht="30">
      <c r="A16" s="15" t="s">
        <v>23</v>
      </c>
      <c r="B16" s="15">
        <v>14</v>
      </c>
      <c r="C16" s="21" t="s">
        <v>8</v>
      </c>
      <c r="D16" s="7">
        <v>14995</v>
      </c>
      <c r="E16" s="7"/>
      <c r="F16" s="7">
        <v>14995</v>
      </c>
    </row>
    <row r="17" spans="1:6" s="31" customFormat="1" ht="42.75" customHeight="1">
      <c r="A17" s="16" t="s">
        <v>25</v>
      </c>
      <c r="B17" s="29" t="s">
        <v>24</v>
      </c>
      <c r="C17" s="30" t="s">
        <v>45</v>
      </c>
      <c r="D17" s="26">
        <f>D18+D19</f>
        <v>1855.22</v>
      </c>
      <c r="E17" s="26"/>
      <c r="F17" s="26">
        <f>F18+F19</f>
        <v>1855.22</v>
      </c>
    </row>
    <row r="18" spans="1:6" ht="30">
      <c r="A18" s="15" t="s">
        <v>25</v>
      </c>
      <c r="B18" s="24" t="s">
        <v>41</v>
      </c>
      <c r="C18" s="21" t="s">
        <v>46</v>
      </c>
      <c r="D18" s="25">
        <v>100</v>
      </c>
      <c r="E18" s="7"/>
      <c r="F18" s="25">
        <v>100</v>
      </c>
    </row>
    <row r="19" spans="1:6" ht="43.5" customHeight="1">
      <c r="A19" s="15" t="s">
        <v>25</v>
      </c>
      <c r="B19" s="24" t="s">
        <v>48</v>
      </c>
      <c r="C19" s="21" t="s">
        <v>49</v>
      </c>
      <c r="D19" s="25">
        <v>1755.22</v>
      </c>
      <c r="E19" s="7"/>
      <c r="F19" s="25">
        <v>1755.22</v>
      </c>
    </row>
    <row r="20" spans="1:6" ht="15.75">
      <c r="A20" s="15" t="s">
        <v>26</v>
      </c>
      <c r="B20" s="24" t="s">
        <v>24</v>
      </c>
      <c r="C20" s="20" t="s">
        <v>38</v>
      </c>
      <c r="D20" s="26">
        <f>D21+D22</f>
        <v>3020</v>
      </c>
      <c r="E20" s="6"/>
      <c r="F20" s="26">
        <f>F21+F22</f>
        <v>3020</v>
      </c>
    </row>
    <row r="21" spans="1:6" ht="15.75">
      <c r="A21" s="15" t="s">
        <v>26</v>
      </c>
      <c r="B21" s="24" t="s">
        <v>28</v>
      </c>
      <c r="C21" s="23" t="s">
        <v>39</v>
      </c>
      <c r="D21" s="25">
        <v>3000</v>
      </c>
      <c r="E21" s="7"/>
      <c r="F21" s="25">
        <v>3000</v>
      </c>
    </row>
    <row r="22" spans="1:6" ht="30">
      <c r="A22" s="15" t="s">
        <v>26</v>
      </c>
      <c r="B22" s="24" t="s">
        <v>51</v>
      </c>
      <c r="C22" s="23" t="s">
        <v>52</v>
      </c>
      <c r="D22" s="25">
        <v>20</v>
      </c>
      <c r="E22" s="7"/>
      <c r="F22" s="25">
        <v>20</v>
      </c>
    </row>
    <row r="23" spans="1:6" ht="28.5">
      <c r="A23" s="16" t="s">
        <v>29</v>
      </c>
      <c r="B23" s="16" t="s">
        <v>24</v>
      </c>
      <c r="C23" s="20" t="s">
        <v>9</v>
      </c>
      <c r="D23" s="6">
        <f>D24+D25+D26+D27</f>
        <v>97368</v>
      </c>
      <c r="E23" s="6">
        <f>E24+E25+E26+E27</f>
        <v>1000</v>
      </c>
      <c r="F23" s="6">
        <f>F24+F25+F26+F27</f>
        <v>98368</v>
      </c>
    </row>
    <row r="24" spans="1:6" ht="15.75">
      <c r="A24" s="15" t="s">
        <v>29</v>
      </c>
      <c r="B24" s="15" t="s">
        <v>23</v>
      </c>
      <c r="C24" s="23" t="s">
        <v>10</v>
      </c>
      <c r="D24" s="7">
        <v>3515</v>
      </c>
      <c r="E24" s="7"/>
      <c r="F24" s="7">
        <v>3515</v>
      </c>
    </row>
    <row r="25" spans="1:6" ht="15.75">
      <c r="A25" s="15" t="s">
        <v>29</v>
      </c>
      <c r="B25" s="15" t="s">
        <v>36</v>
      </c>
      <c r="C25" s="23" t="s">
        <v>37</v>
      </c>
      <c r="D25" s="7">
        <v>5300</v>
      </c>
      <c r="E25" s="7"/>
      <c r="F25" s="7">
        <v>5300</v>
      </c>
    </row>
    <row r="26" spans="1:6" ht="15.75">
      <c r="A26" s="15" t="s">
        <v>29</v>
      </c>
      <c r="B26" s="15" t="s">
        <v>25</v>
      </c>
      <c r="C26" s="23" t="s">
        <v>11</v>
      </c>
      <c r="D26" s="7">
        <v>84420</v>
      </c>
      <c r="E26" s="7">
        <v>1000</v>
      </c>
      <c r="F26" s="7">
        <f>D26+E26</f>
        <v>85420</v>
      </c>
    </row>
    <row r="27" spans="1:6" ht="30" customHeight="1">
      <c r="A27" s="15" t="s">
        <v>29</v>
      </c>
      <c r="B27" s="15" t="s">
        <v>29</v>
      </c>
      <c r="C27" s="23" t="s">
        <v>12</v>
      </c>
      <c r="D27" s="7">
        <v>4133</v>
      </c>
      <c r="E27" s="7"/>
      <c r="F27" s="7">
        <v>4133</v>
      </c>
    </row>
    <row r="28" spans="1:6" ht="16.5" customHeight="1">
      <c r="A28" s="16" t="s">
        <v>31</v>
      </c>
      <c r="B28" s="16" t="s">
        <v>24</v>
      </c>
      <c r="C28" s="20" t="s">
        <v>13</v>
      </c>
      <c r="D28" s="8">
        <f>D29</f>
        <v>3022</v>
      </c>
      <c r="E28" s="8"/>
      <c r="F28" s="8">
        <f>F29</f>
        <v>3022</v>
      </c>
    </row>
    <row r="29" spans="1:6" ht="45">
      <c r="A29" s="15" t="s">
        <v>31</v>
      </c>
      <c r="B29" s="15" t="s">
        <v>25</v>
      </c>
      <c r="C29" s="23" t="s">
        <v>14</v>
      </c>
      <c r="D29" s="9">
        <v>3022</v>
      </c>
      <c r="E29" s="9"/>
      <c r="F29" s="9">
        <v>3022</v>
      </c>
    </row>
    <row r="30" spans="1:6" ht="15.75">
      <c r="A30" s="17" t="s">
        <v>27</v>
      </c>
      <c r="B30" s="16" t="s">
        <v>24</v>
      </c>
      <c r="C30" s="10" t="s">
        <v>15</v>
      </c>
      <c r="D30" s="8">
        <f>D31</f>
        <v>400</v>
      </c>
      <c r="E30" s="8"/>
      <c r="F30" s="8">
        <f>F31</f>
        <v>400</v>
      </c>
    </row>
    <row r="31" spans="1:6" ht="30">
      <c r="A31" s="18" t="s">
        <v>27</v>
      </c>
      <c r="B31" s="18" t="s">
        <v>27</v>
      </c>
      <c r="C31" s="38" t="s">
        <v>16</v>
      </c>
      <c r="D31" s="7">
        <v>400</v>
      </c>
      <c r="E31" s="7"/>
      <c r="F31" s="7">
        <v>400</v>
      </c>
    </row>
    <row r="32" spans="1:6" ht="12.75" customHeight="1" hidden="1">
      <c r="A32" s="85" t="s">
        <v>28</v>
      </c>
      <c r="B32" s="85" t="s">
        <v>24</v>
      </c>
      <c r="C32" s="36"/>
      <c r="D32" s="100">
        <f>D34</f>
        <v>13432</v>
      </c>
      <c r="E32" s="99"/>
      <c r="F32" s="100">
        <f>F34</f>
        <v>13432</v>
      </c>
    </row>
    <row r="33" spans="1:6" ht="33.75" customHeight="1">
      <c r="A33" s="85"/>
      <c r="B33" s="85"/>
      <c r="C33" s="10" t="s">
        <v>17</v>
      </c>
      <c r="D33" s="101"/>
      <c r="E33" s="99"/>
      <c r="F33" s="101"/>
    </row>
    <row r="34" spans="1:6" ht="15.75">
      <c r="A34" s="18" t="s">
        <v>28</v>
      </c>
      <c r="B34" s="18" t="s">
        <v>23</v>
      </c>
      <c r="C34" s="11" t="s">
        <v>18</v>
      </c>
      <c r="D34" s="9">
        <v>13432</v>
      </c>
      <c r="E34" s="9"/>
      <c r="F34" s="9">
        <v>13432</v>
      </c>
    </row>
    <row r="35" spans="1:6" ht="29.25" customHeight="1">
      <c r="A35" s="16" t="s">
        <v>30</v>
      </c>
      <c r="B35" s="16" t="s">
        <v>24</v>
      </c>
      <c r="C35" s="10" t="s">
        <v>19</v>
      </c>
      <c r="D35" s="6">
        <f>D36</f>
        <v>64327</v>
      </c>
      <c r="E35" s="6">
        <f>E36</f>
        <v>2500</v>
      </c>
      <c r="F35" s="6">
        <f>F36</f>
        <v>66827</v>
      </c>
    </row>
    <row r="36" spans="1:6" ht="15" customHeight="1">
      <c r="A36" s="15" t="s">
        <v>30</v>
      </c>
      <c r="B36" s="15" t="s">
        <v>28</v>
      </c>
      <c r="C36" s="11" t="s">
        <v>20</v>
      </c>
      <c r="D36" s="7">
        <v>64327</v>
      </c>
      <c r="E36" s="7">
        <v>2500</v>
      </c>
      <c r="F36" s="7">
        <f>D36+E36</f>
        <v>66827</v>
      </c>
    </row>
    <row r="37" spans="1:6" ht="15.75" customHeight="1" hidden="1">
      <c r="A37" s="18"/>
      <c r="B37" s="18"/>
      <c r="C37" s="12"/>
      <c r="D37" s="7"/>
      <c r="E37" s="7"/>
      <c r="F37" s="7"/>
    </row>
    <row r="38" spans="1:6" ht="15.75" customHeight="1" hidden="1">
      <c r="A38" s="18"/>
      <c r="B38" s="18"/>
      <c r="C38" s="10" t="s">
        <v>42</v>
      </c>
      <c r="D38" s="13"/>
      <c r="E38" s="13"/>
      <c r="F38" s="13"/>
    </row>
    <row r="39" spans="1:6" s="31" customFormat="1" ht="15.75">
      <c r="A39" s="27" t="s">
        <v>41</v>
      </c>
      <c r="B39" s="27" t="s">
        <v>24</v>
      </c>
      <c r="C39" s="10" t="s">
        <v>42</v>
      </c>
      <c r="D39" s="6">
        <f>D40+D41</f>
        <v>1603</v>
      </c>
      <c r="E39" s="6"/>
      <c r="F39" s="6">
        <f>F40+F41</f>
        <v>1603</v>
      </c>
    </row>
    <row r="40" spans="1:6" ht="15.75">
      <c r="A40" s="19" t="s">
        <v>41</v>
      </c>
      <c r="B40" s="19" t="s">
        <v>23</v>
      </c>
      <c r="C40" s="11" t="s">
        <v>43</v>
      </c>
      <c r="D40" s="7">
        <v>110</v>
      </c>
      <c r="E40" s="7"/>
      <c r="F40" s="7">
        <v>110</v>
      </c>
    </row>
    <row r="41" spans="1:6" s="32" customFormat="1" ht="27.75" customHeight="1">
      <c r="A41" s="19" t="s">
        <v>41</v>
      </c>
      <c r="B41" s="19" t="s">
        <v>25</v>
      </c>
      <c r="C41" s="21" t="s">
        <v>47</v>
      </c>
      <c r="D41" s="7">
        <v>1493</v>
      </c>
      <c r="E41" s="7"/>
      <c r="F41" s="7">
        <v>1493</v>
      </c>
    </row>
    <row r="42" spans="1:6" s="31" customFormat="1" ht="15.75" hidden="1">
      <c r="A42" s="27" t="s">
        <v>55</v>
      </c>
      <c r="B42" s="27" t="s">
        <v>24</v>
      </c>
      <c r="C42" s="30"/>
      <c r="D42" s="6">
        <f>E42</f>
        <v>0</v>
      </c>
      <c r="E42" s="6">
        <f>E44</f>
        <v>0</v>
      </c>
      <c r="F42" s="6"/>
    </row>
    <row r="43" spans="1:6" s="31" customFormat="1" ht="60" hidden="1">
      <c r="A43" s="27" t="s">
        <v>58</v>
      </c>
      <c r="B43" s="27"/>
      <c r="C43" s="21" t="s">
        <v>56</v>
      </c>
      <c r="D43" s="6"/>
      <c r="E43" s="6"/>
      <c r="F43" s="6"/>
    </row>
    <row r="44" spans="1:6" s="32" customFormat="1" ht="15.75" customHeight="1" hidden="1">
      <c r="A44" s="19" t="s">
        <v>55</v>
      </c>
      <c r="B44" s="19" t="s">
        <v>36</v>
      </c>
      <c r="C44" s="37" t="s">
        <v>21</v>
      </c>
      <c r="D44" s="7">
        <f>E44</f>
        <v>0</v>
      </c>
      <c r="E44" s="7">
        <v>0</v>
      </c>
      <c r="F44" s="7"/>
    </row>
    <row r="45" spans="1:6" ht="12.75" customHeight="1">
      <c r="A45" s="86"/>
      <c r="B45" s="86"/>
      <c r="C45" s="102" t="s">
        <v>21</v>
      </c>
      <c r="D45" s="79">
        <f>D9+D17+D23+D28+D30+D32+D35+D20+D39+D44</f>
        <v>217498.22</v>
      </c>
      <c r="E45" s="79">
        <f>E9+E17+E23+E28+E30+E32+E35+E20+E39+E44</f>
        <v>3799</v>
      </c>
      <c r="F45" s="79">
        <f>F9+F17+F23+F28+F30+F32+F35+F20+F39+F44</f>
        <v>221297.22</v>
      </c>
    </row>
    <row r="46" spans="1:6" ht="12.75" customHeight="1">
      <c r="A46" s="86"/>
      <c r="B46" s="86"/>
      <c r="C46" s="103"/>
      <c r="D46" s="79"/>
      <c r="E46" s="79"/>
      <c r="F46" s="79"/>
    </row>
  </sheetData>
  <sheetProtection/>
  <mergeCells count="29">
    <mergeCell ref="F32:F33"/>
    <mergeCell ref="F45:F46"/>
    <mergeCell ref="A45:A46"/>
    <mergeCell ref="B45:B46"/>
    <mergeCell ref="D45:D46"/>
    <mergeCell ref="C45:C46"/>
    <mergeCell ref="B12:B13"/>
    <mergeCell ref="E45:E46"/>
    <mergeCell ref="E32:E33"/>
    <mergeCell ref="A32:A33"/>
    <mergeCell ref="B32:B33"/>
    <mergeCell ref="D32:D33"/>
    <mergeCell ref="A6:A7"/>
    <mergeCell ref="A2:F2"/>
    <mergeCell ref="A3:G4"/>
    <mergeCell ref="A5:F5"/>
    <mergeCell ref="F6:F7"/>
    <mergeCell ref="B6:B7"/>
    <mergeCell ref="C6:C7"/>
    <mergeCell ref="F10:F11"/>
    <mergeCell ref="A10:A11"/>
    <mergeCell ref="F12:F13"/>
    <mergeCell ref="E10:E11"/>
    <mergeCell ref="B10:B11"/>
    <mergeCell ref="D10:D11"/>
    <mergeCell ref="C12:C13"/>
    <mergeCell ref="D12:D13"/>
    <mergeCell ref="E12:E13"/>
    <mergeCell ref="A12:A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Sysadmin</cp:lastModifiedBy>
  <cp:lastPrinted>2011-10-05T04:23:58Z</cp:lastPrinted>
  <dcterms:created xsi:type="dcterms:W3CDTF">2008-01-11T06:25:37Z</dcterms:created>
  <dcterms:modified xsi:type="dcterms:W3CDTF">2011-10-10T05:24:26Z</dcterms:modified>
  <cp:category/>
  <cp:version/>
  <cp:contentType/>
  <cp:contentStatus/>
</cp:coreProperties>
</file>