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<sst xmlns="http://schemas.openxmlformats.org/spreadsheetml/2006/main" count="871" uniqueCount="181">
  <si>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</si>
  <si>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</si>
  <si>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</si>
  <si>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</si>
  <si>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</si>
  <si>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</si>
  <si>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</si>
  <si>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</si>
  <si>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</si>
  <si>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</si>
  <si>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</si>
  <si>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</si>
  <si>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</si>
  <si>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</si>
  <si>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</si>
  <si>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</si>
  <si>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</si>
  <si>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</si>
  <si>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</si>
  <si>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</si>
  <si>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</si>
  <si>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</si>
  <si>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</si>
  <si>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</si>
  <si>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</si>
  <si>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</si>
  <si>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</si>
  <si>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</si>
  <si>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</si>
  <si>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</si>
  <si>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</si>
  <si>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</si>
  <si>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</si>
  <si>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</si>
  <si>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</si>
  <si>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</si>
  <si>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</si>
  <si>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</si>
  <si>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</si>
  <si>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</si>
  <si>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</si>
  <si>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</si>
  <si>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</si>
  <si>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</si>
  <si>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</si>
  <si>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</si>
  <si>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</si>
  <si>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</si>
  <si>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</si>
  <si>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</si>
  <si>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</si>
  <si>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</si>
  <si>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</si>
  <si>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</si>
  <si>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</si>
  <si>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</si>
  <si>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</si>
  <si>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</si>
  <si>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</si>
  <si>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</si>
  <si>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</si>
  <si>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</si>
  <si>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</si>
  <si>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</si>
  <si>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</si>
  <si>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</si>
  <si>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</si>
  <si>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</si>
  <si>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</si>
  <si>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</si>
  <si>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</si>
  <si>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</si>
  <si>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</si>
  <si>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</si>
  <si>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</si>
  <si>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</si>
  <si>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</si>
  <si>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</si>
  <si>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</si>
  <si>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</si>
  <si>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</si>
  <si>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</si>
  <si>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</si>
  <si>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</si>
  <si>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</si>
  <si>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</si>
  <si>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</si>
  <si>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</si>
  <si>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</si>
  <si>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</si>
  <si>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</si>
  <si>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</si>
  <si>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</si>
  <si>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</si>
  <si>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</si>
  <si>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</si>
  <si>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</si>
  <si>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</si>
  <si>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</si>
  <si>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</si>
  <si>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</si>
  <si>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005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</si>
  <si>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</si>
  <si>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</si>
  <si>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</si>
  <si>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</si>
  <si>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</si>
  <si>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</si>
  <si>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</si>
  <si>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</si>
  <si>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</si>
  <si>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</si>
  <si>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</si>
  <si>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</si>
  <si>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</si>
  <si>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</si>
  <si>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</si>
  <si>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</si>
  <si>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</si>
  <si>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</si>
  <si>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</si>
  <si>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</si>
  <si>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</si>
  <si>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</si>
  <si>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</si>
  <si>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</si>
  <si>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</si>
  <si>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014</t>
  </si>
  <si>
    <t>Функционирование органов в сфере национальной безопасности, правоохранительной деятельности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</si>
  <si>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</si>
  <si>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</si>
  <si>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</si>
  <si>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</si>
  <si>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</si>
  <si>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</si>
  <si>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</si>
  <si>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</si>
  <si>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</si>
  <si>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</si>
  <si>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</si>
  <si>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</si>
  <si>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</si>
  <si>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</si>
  <si>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</si>
  <si>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</si>
  <si>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</si>
  <si>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</si>
  <si>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</si>
  <si>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</si>
  <si>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</si>
  <si>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</si>
  <si>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</si>
  <si>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</si>
  <si>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</si>
  <si>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</si>
  <si>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</si>
  <si>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10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</si>
  <si>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</si>
  <si>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</si>
  <si>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</si>
  <si>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</si>
  <si>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</si>
  <si>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795000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</si>
  <si>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</si>
  <si>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</si>
  <si>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и кинематография </t>
  </si>
  <si>
    <t>Целевые и адресные программы</t>
  </si>
  <si>
    <t>Всего                тыс.руб.</t>
  </si>
  <si>
    <t>в том числе</t>
  </si>
  <si>
    <t>Бюджетные инвестиции в объекты капитального строительства, не включённые в целевые программы</t>
  </si>
  <si>
    <t xml:space="preserve">Бюджетные инвестиции </t>
  </si>
  <si>
    <t>3500000</t>
  </si>
  <si>
    <t xml:space="preserve">Государственная поддержка российских кредитных организаций </t>
  </si>
  <si>
    <t>Капитальный ремонт муниципального жилого фонда</t>
  </si>
  <si>
    <t>4870000</t>
  </si>
  <si>
    <t>4879900</t>
  </si>
  <si>
    <t xml:space="preserve">Реализация государственных функций в области </t>
  </si>
  <si>
    <t>физической культуры и спорта</t>
  </si>
  <si>
    <t>Содержание и обеспечение деятельности крытого катка</t>
  </si>
  <si>
    <t xml:space="preserve"> Распределение расходов бюджета городского поселения город Конаково на 2012 год</t>
  </si>
  <si>
    <t>от 30.09.2011г. № 409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</si>
</sst>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7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right" vertical="top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33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3.75390625" style="0" customWidth="1"/>
    <col min="4" max="4" width="7.625" style="0" customWidth="1"/>
    <col min="5" max="5" width="5.00390625" style="0" customWidth="1"/>
    <col min="6" max="6" width="50.75390625" style="0" customWidth="1"/>
    <col min="7" max="7" width="13.25390625" style="0" customWidth="1"/>
    <col min="8" max="8" width="12.25390625" style="0" customWidth="1"/>
    <col min="9" max="9" width="11.625" style="0" customWidth="1"/>
  </cols>
  <sheetData>
    <row r="2" ht="15.75">
      <c r="I2" s="1" t="s">
        <v>156</v>
      </c>
    </row>
    <row r="3" spans="6:9" ht="12.75" hidden="1">
      <c r="F3" s="92" t="s">
        <v>107</v>
      </c>
      <c r="G3" s="93"/>
      <c r="H3" s="93"/>
      <c r="I3" s="93"/>
    </row>
    <row r="4" spans="6:9" ht="12.75">
      <c r="F4" s="93"/>
      <c r="G4" s="93"/>
      <c r="H4" s="93"/>
      <c r="I4" s="93"/>
    </row>
    <row r="5" spans="6:9" ht="15.75">
      <c r="F5" s="94" t="s">
        <v>180</v>
      </c>
      <c r="G5" s="95"/>
      <c r="H5" s="95"/>
      <c r="I5" s="95"/>
    </row>
    <row r="6" spans="6:9" ht="15.75">
      <c r="F6" s="2"/>
      <c r="G6" s="39"/>
      <c r="H6" s="39"/>
      <c r="I6" s="39"/>
    </row>
    <row r="7" spans="1:9" ht="15.75">
      <c r="A7" s="97" t="s">
        <v>179</v>
      </c>
      <c r="B7" s="98"/>
      <c r="C7" s="98"/>
      <c r="D7" s="98"/>
      <c r="E7" s="98"/>
      <c r="F7" s="98"/>
      <c r="G7" s="98"/>
      <c r="H7" s="98"/>
      <c r="I7" s="98"/>
    </row>
    <row r="8" spans="1:9" ht="15.75">
      <c r="A8" s="99" t="s">
        <v>52</v>
      </c>
      <c r="B8" s="100"/>
      <c r="C8" s="100"/>
      <c r="D8" s="100"/>
      <c r="E8" s="100"/>
      <c r="F8" s="100"/>
      <c r="G8" s="100"/>
      <c r="H8" s="100"/>
      <c r="I8" s="100"/>
    </row>
    <row r="9" spans="1:9" ht="15.75">
      <c r="A9" s="99"/>
      <c r="B9" s="99"/>
      <c r="C9" s="99"/>
      <c r="D9" s="99"/>
      <c r="E9" s="99"/>
      <c r="F9" s="99"/>
      <c r="G9" s="99"/>
      <c r="H9" s="99"/>
      <c r="I9" s="99"/>
    </row>
    <row r="11" spans="2:9" ht="12.75" customHeight="1">
      <c r="B11" s="101" t="s">
        <v>0</v>
      </c>
      <c r="C11" s="101" t="s">
        <v>1</v>
      </c>
      <c r="D11" s="101" t="s">
        <v>2</v>
      </c>
      <c r="E11" s="101" t="s">
        <v>3</v>
      </c>
      <c r="F11" s="113" t="s">
        <v>4</v>
      </c>
      <c r="G11" s="106" t="s">
        <v>167</v>
      </c>
      <c r="H11" s="109" t="s">
        <v>168</v>
      </c>
      <c r="I11" s="110"/>
    </row>
    <row r="12" spans="2:9" ht="25.5" customHeight="1">
      <c r="B12" s="102"/>
      <c r="C12" s="102"/>
      <c r="D12" s="102"/>
      <c r="E12" s="102"/>
      <c r="F12" s="114"/>
      <c r="G12" s="107"/>
      <c r="H12" s="111"/>
      <c r="I12" s="112"/>
    </row>
    <row r="13" spans="2:9" ht="42.75" customHeight="1">
      <c r="B13" s="103"/>
      <c r="C13" s="103"/>
      <c r="D13" s="103"/>
      <c r="E13" s="103"/>
      <c r="F13" s="115"/>
      <c r="G13" s="108"/>
      <c r="H13" s="13" t="s">
        <v>49</v>
      </c>
      <c r="I13" s="13" t="s">
        <v>166</v>
      </c>
    </row>
    <row r="14" spans="2:9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6">
        <v>6</v>
      </c>
      <c r="H14" s="74">
        <v>7</v>
      </c>
      <c r="I14" s="74">
        <v>8</v>
      </c>
    </row>
    <row r="15" spans="2:9" ht="14.25">
      <c r="B15" s="7" t="s">
        <v>45</v>
      </c>
      <c r="C15" s="7" t="s">
        <v>46</v>
      </c>
      <c r="D15" s="7" t="s">
        <v>47</v>
      </c>
      <c r="E15" s="7" t="s">
        <v>48</v>
      </c>
      <c r="F15" s="3" t="s">
        <v>6</v>
      </c>
      <c r="G15" s="66">
        <f>H15+I15</f>
        <v>39197.9</v>
      </c>
      <c r="H15" s="66">
        <f>H16+H22+H30+H34+H49+H43</f>
        <v>32176.600000000002</v>
      </c>
      <c r="I15" s="66">
        <f>I49</f>
        <v>7021.3</v>
      </c>
    </row>
    <row r="16" spans="2:9" ht="38.25">
      <c r="B16" s="7" t="s">
        <v>45</v>
      </c>
      <c r="C16" s="7" t="s">
        <v>53</v>
      </c>
      <c r="D16" s="7" t="s">
        <v>47</v>
      </c>
      <c r="E16" s="8" t="s">
        <v>48</v>
      </c>
      <c r="F16" s="3" t="s">
        <v>10</v>
      </c>
      <c r="G16" s="66">
        <f>G17</f>
        <v>5117</v>
      </c>
      <c r="H16" s="66">
        <f>H17</f>
        <v>5117</v>
      </c>
      <c r="I16" s="67"/>
    </row>
    <row r="17" spans="2:9" ht="38.25" customHeight="1">
      <c r="B17" s="9" t="s">
        <v>45</v>
      </c>
      <c r="C17" s="9" t="s">
        <v>53</v>
      </c>
      <c r="D17" s="9" t="s">
        <v>55</v>
      </c>
      <c r="E17" s="9" t="s">
        <v>48</v>
      </c>
      <c r="F17" s="16" t="s">
        <v>11</v>
      </c>
      <c r="G17" s="68">
        <f>G18+G20</f>
        <v>5117</v>
      </c>
      <c r="H17" s="68">
        <f>H18+H20</f>
        <v>5117</v>
      </c>
      <c r="I17" s="68"/>
    </row>
    <row r="18" spans="2:9" ht="16.5" customHeight="1">
      <c r="B18" s="9" t="s">
        <v>45</v>
      </c>
      <c r="C18" s="9" t="s">
        <v>53</v>
      </c>
      <c r="D18" s="9" t="s">
        <v>54</v>
      </c>
      <c r="E18" s="9" t="s">
        <v>48</v>
      </c>
      <c r="F18" s="16" t="s">
        <v>8</v>
      </c>
      <c r="G18" s="68">
        <f>G19</f>
        <v>5117</v>
      </c>
      <c r="H18" s="68">
        <f>H19</f>
        <v>5117</v>
      </c>
      <c r="I18" s="68"/>
    </row>
    <row r="19" spans="2:9" ht="18.75" customHeight="1">
      <c r="B19" s="9" t="s">
        <v>45</v>
      </c>
      <c r="C19" s="9" t="s">
        <v>53</v>
      </c>
      <c r="D19" s="9" t="s">
        <v>54</v>
      </c>
      <c r="E19" s="9">
        <v>500</v>
      </c>
      <c r="F19" s="17" t="s">
        <v>9</v>
      </c>
      <c r="G19" s="68">
        <f>H19</f>
        <v>5117</v>
      </c>
      <c r="H19" s="68">
        <v>5117</v>
      </c>
      <c r="I19" s="67"/>
    </row>
    <row r="20" spans="2:9" ht="25.5" hidden="1">
      <c r="B20" s="9" t="s">
        <v>45</v>
      </c>
      <c r="C20" s="9" t="s">
        <v>53</v>
      </c>
      <c r="D20" s="9" t="s">
        <v>56</v>
      </c>
      <c r="E20" s="9" t="s">
        <v>48</v>
      </c>
      <c r="F20" s="16" t="s">
        <v>84</v>
      </c>
      <c r="G20" s="68">
        <f>G21</f>
        <v>0</v>
      </c>
      <c r="H20" s="68">
        <f>H21</f>
        <v>0</v>
      </c>
      <c r="I20" s="67"/>
    </row>
    <row r="21" spans="2:9" ht="13.5" customHeight="1" hidden="1">
      <c r="B21" s="9" t="s">
        <v>45</v>
      </c>
      <c r="C21" s="9" t="s">
        <v>53</v>
      </c>
      <c r="D21" s="9" t="s">
        <v>56</v>
      </c>
      <c r="E21" s="11">
        <v>500</v>
      </c>
      <c r="F21" s="16" t="s">
        <v>9</v>
      </c>
      <c r="G21" s="68">
        <v>0</v>
      </c>
      <c r="H21" s="68">
        <v>0</v>
      </c>
      <c r="I21" s="67"/>
    </row>
    <row r="22" spans="2:9" ht="24.75" customHeight="1">
      <c r="B22" s="87" t="s">
        <v>45</v>
      </c>
      <c r="C22" s="88" t="s">
        <v>57</v>
      </c>
      <c r="D22" s="87" t="s">
        <v>47</v>
      </c>
      <c r="E22" s="87" t="s">
        <v>48</v>
      </c>
      <c r="F22" s="18" t="s">
        <v>12</v>
      </c>
      <c r="G22" s="91">
        <f>G24</f>
        <v>12716.5</v>
      </c>
      <c r="H22" s="91">
        <f>H24</f>
        <v>12716.5</v>
      </c>
      <c r="I22" s="96"/>
    </row>
    <row r="23" spans="2:9" ht="25.5" customHeight="1">
      <c r="B23" s="87"/>
      <c r="C23" s="88"/>
      <c r="D23" s="87"/>
      <c r="E23" s="87"/>
      <c r="F23" s="19" t="s">
        <v>13</v>
      </c>
      <c r="G23" s="91"/>
      <c r="H23" s="91"/>
      <c r="I23" s="96"/>
    </row>
    <row r="24" spans="2:9" ht="38.25">
      <c r="B24" s="9" t="s">
        <v>45</v>
      </c>
      <c r="C24" s="10" t="s">
        <v>57</v>
      </c>
      <c r="D24" s="9" t="s">
        <v>55</v>
      </c>
      <c r="E24" s="9" t="s">
        <v>48</v>
      </c>
      <c r="F24" s="20" t="s">
        <v>7</v>
      </c>
      <c r="G24" s="68">
        <f>H24</f>
        <v>12716.5</v>
      </c>
      <c r="H24" s="68">
        <f>H25+H27</f>
        <v>12716.5</v>
      </c>
      <c r="I24" s="68"/>
    </row>
    <row r="25" spans="2:9" ht="15">
      <c r="B25" s="9" t="s">
        <v>45</v>
      </c>
      <c r="C25" s="10" t="s">
        <v>57</v>
      </c>
      <c r="D25" s="9" t="s">
        <v>54</v>
      </c>
      <c r="E25" s="9" t="s">
        <v>48</v>
      </c>
      <c r="F25" s="16" t="s">
        <v>8</v>
      </c>
      <c r="G25" s="68">
        <f>G26</f>
        <v>11838</v>
      </c>
      <c r="H25" s="68">
        <f>H26</f>
        <v>11838</v>
      </c>
      <c r="I25" s="67"/>
    </row>
    <row r="26" spans="2:9" ht="16.5" customHeight="1">
      <c r="B26" s="9" t="s">
        <v>45</v>
      </c>
      <c r="C26" s="10" t="s">
        <v>57</v>
      </c>
      <c r="D26" s="9" t="s">
        <v>54</v>
      </c>
      <c r="E26" s="9">
        <v>500</v>
      </c>
      <c r="F26" s="16" t="s">
        <v>9</v>
      </c>
      <c r="G26" s="70">
        <f>H26</f>
        <v>11838</v>
      </c>
      <c r="H26" s="70">
        <v>11838</v>
      </c>
      <c r="I26" s="70"/>
    </row>
    <row r="27" spans="2:9" ht="15" customHeight="1">
      <c r="B27" s="90" t="s">
        <v>45</v>
      </c>
      <c r="C27" s="104" t="s">
        <v>57</v>
      </c>
      <c r="D27" s="90" t="s">
        <v>58</v>
      </c>
      <c r="E27" s="105" t="s">
        <v>48</v>
      </c>
      <c r="F27" s="21" t="s">
        <v>14</v>
      </c>
      <c r="G27" s="89">
        <f>G29</f>
        <v>878.5</v>
      </c>
      <c r="H27" s="89">
        <f>H29</f>
        <v>878.5</v>
      </c>
      <c r="I27" s="89"/>
    </row>
    <row r="28" spans="2:9" ht="15.75" customHeight="1">
      <c r="B28" s="90"/>
      <c r="C28" s="104"/>
      <c r="D28" s="90"/>
      <c r="E28" s="105"/>
      <c r="F28" s="22" t="s">
        <v>15</v>
      </c>
      <c r="G28" s="89"/>
      <c r="H28" s="89"/>
      <c r="I28" s="89"/>
    </row>
    <row r="29" spans="2:9" ht="18" customHeight="1">
      <c r="B29" s="9" t="s">
        <v>45</v>
      </c>
      <c r="C29" s="10" t="s">
        <v>57</v>
      </c>
      <c r="D29" s="9" t="s">
        <v>58</v>
      </c>
      <c r="E29" s="11">
        <v>500</v>
      </c>
      <c r="F29" s="16" t="s">
        <v>9</v>
      </c>
      <c r="G29" s="68">
        <f>H29</f>
        <v>878.5</v>
      </c>
      <c r="H29" s="68">
        <v>878.5</v>
      </c>
      <c r="I29" s="67"/>
    </row>
    <row r="30" spans="2:9" ht="38.25">
      <c r="B30" s="7" t="s">
        <v>45</v>
      </c>
      <c r="C30" s="8" t="s">
        <v>59</v>
      </c>
      <c r="D30" s="7" t="s">
        <v>47</v>
      </c>
      <c r="E30" s="12" t="s">
        <v>48</v>
      </c>
      <c r="F30" s="3" t="s">
        <v>164</v>
      </c>
      <c r="G30" s="66">
        <f aca="true" t="shared" si="0" ref="G30:H32">G31</f>
        <v>1592.7</v>
      </c>
      <c r="H30" s="66">
        <f t="shared" si="0"/>
        <v>1592.7</v>
      </c>
      <c r="I30" s="69"/>
    </row>
    <row r="31" spans="2:9" ht="38.25">
      <c r="B31" s="9" t="s">
        <v>45</v>
      </c>
      <c r="C31" s="10" t="s">
        <v>59</v>
      </c>
      <c r="D31" s="9" t="s">
        <v>55</v>
      </c>
      <c r="E31" s="11" t="s">
        <v>48</v>
      </c>
      <c r="F31" s="16" t="s">
        <v>7</v>
      </c>
      <c r="G31" s="68">
        <f t="shared" si="0"/>
        <v>1592.7</v>
      </c>
      <c r="H31" s="68">
        <f t="shared" si="0"/>
        <v>1592.7</v>
      </c>
      <c r="I31" s="67"/>
    </row>
    <row r="32" spans="2:9" ht="15">
      <c r="B32" s="9" t="s">
        <v>45</v>
      </c>
      <c r="C32" s="10" t="s">
        <v>59</v>
      </c>
      <c r="D32" s="9" t="s">
        <v>54</v>
      </c>
      <c r="E32" s="11" t="s">
        <v>48</v>
      </c>
      <c r="F32" s="16" t="s">
        <v>8</v>
      </c>
      <c r="G32" s="68">
        <f t="shared" si="0"/>
        <v>1592.7</v>
      </c>
      <c r="H32" s="68">
        <f t="shared" si="0"/>
        <v>1592.7</v>
      </c>
      <c r="I32" s="67"/>
    </row>
    <row r="33" spans="2:9" ht="14.25" customHeight="1">
      <c r="B33" s="9" t="s">
        <v>45</v>
      </c>
      <c r="C33" s="10" t="s">
        <v>59</v>
      </c>
      <c r="D33" s="9" t="s">
        <v>54</v>
      </c>
      <c r="E33" s="11" t="s">
        <v>60</v>
      </c>
      <c r="F33" s="16" t="s">
        <v>9</v>
      </c>
      <c r="G33" s="68">
        <f>H33</f>
        <v>1592.7</v>
      </c>
      <c r="H33" s="68">
        <v>1592.7</v>
      </c>
      <c r="I33" s="67"/>
    </row>
    <row r="34" spans="2:9" ht="0.75" customHeight="1" hidden="1">
      <c r="B34" s="7" t="s">
        <v>45</v>
      </c>
      <c r="C34" s="8" t="s">
        <v>61</v>
      </c>
      <c r="D34" s="7" t="s">
        <v>47</v>
      </c>
      <c r="E34" s="7" t="s">
        <v>48</v>
      </c>
      <c r="F34" s="3" t="s">
        <v>16</v>
      </c>
      <c r="G34" s="66">
        <f>H34</f>
        <v>0</v>
      </c>
      <c r="H34" s="66">
        <f>H35+H40</f>
        <v>0</v>
      </c>
      <c r="I34" s="68"/>
    </row>
    <row r="35" spans="2:9" ht="38.25" hidden="1">
      <c r="B35" s="9" t="s">
        <v>45</v>
      </c>
      <c r="C35" s="10" t="s">
        <v>61</v>
      </c>
      <c r="D35" s="9" t="s">
        <v>55</v>
      </c>
      <c r="E35" s="9" t="s">
        <v>48</v>
      </c>
      <c r="F35" s="16" t="s">
        <v>7</v>
      </c>
      <c r="G35" s="68">
        <f>H35</f>
        <v>0</v>
      </c>
      <c r="H35" s="68">
        <f>H36+H38</f>
        <v>0</v>
      </c>
      <c r="I35" s="68"/>
    </row>
    <row r="36" spans="2:9" ht="15" hidden="1">
      <c r="B36" s="9" t="s">
        <v>45</v>
      </c>
      <c r="C36" s="10" t="s">
        <v>61</v>
      </c>
      <c r="D36" s="9" t="s">
        <v>54</v>
      </c>
      <c r="E36" s="9" t="s">
        <v>48</v>
      </c>
      <c r="F36" s="16" t="s">
        <v>8</v>
      </c>
      <c r="G36" s="68">
        <f>G37</f>
        <v>0</v>
      </c>
      <c r="H36" s="68">
        <f>H37</f>
        <v>0</v>
      </c>
      <c r="I36" s="68"/>
    </row>
    <row r="37" spans="2:9" ht="15.75" customHeight="1" hidden="1">
      <c r="B37" s="9" t="s">
        <v>45</v>
      </c>
      <c r="C37" s="10" t="s">
        <v>61</v>
      </c>
      <c r="D37" s="9" t="s">
        <v>54</v>
      </c>
      <c r="E37" s="9" t="s">
        <v>60</v>
      </c>
      <c r="F37" s="16" t="s">
        <v>9</v>
      </c>
      <c r="G37" s="68">
        <f>H37</f>
        <v>0</v>
      </c>
      <c r="H37" s="68">
        <v>0</v>
      </c>
      <c r="I37" s="68"/>
    </row>
    <row r="38" spans="2:9" ht="15" customHeight="1" hidden="1">
      <c r="B38" s="9" t="s">
        <v>45</v>
      </c>
      <c r="C38" s="10" t="s">
        <v>61</v>
      </c>
      <c r="D38" s="9" t="s">
        <v>62</v>
      </c>
      <c r="E38" s="9" t="s">
        <v>48</v>
      </c>
      <c r="F38" s="16" t="s">
        <v>63</v>
      </c>
      <c r="G38" s="68">
        <f>G39</f>
        <v>0</v>
      </c>
      <c r="H38" s="68">
        <f>H39</f>
        <v>0</v>
      </c>
      <c r="I38" s="68"/>
    </row>
    <row r="39" spans="2:9" ht="17.25" customHeight="1" hidden="1">
      <c r="B39" s="9" t="s">
        <v>45</v>
      </c>
      <c r="C39" s="10" t="s">
        <v>61</v>
      </c>
      <c r="D39" s="9" t="s">
        <v>62</v>
      </c>
      <c r="E39" s="9" t="s">
        <v>60</v>
      </c>
      <c r="F39" s="16" t="s">
        <v>9</v>
      </c>
      <c r="G39" s="68">
        <f>H39</f>
        <v>0</v>
      </c>
      <c r="H39" s="68">
        <v>0</v>
      </c>
      <c r="I39" s="68"/>
    </row>
    <row r="40" spans="2:9" ht="17.25" customHeight="1" hidden="1">
      <c r="B40" s="9" t="s">
        <v>45</v>
      </c>
      <c r="C40" s="9" t="s">
        <v>61</v>
      </c>
      <c r="D40" s="9" t="s">
        <v>120</v>
      </c>
      <c r="E40" s="9" t="s">
        <v>48</v>
      </c>
      <c r="F40" s="16" t="s">
        <v>121</v>
      </c>
      <c r="G40" s="68">
        <f>G41</f>
        <v>0</v>
      </c>
      <c r="H40" s="68">
        <f>H41</f>
        <v>0</v>
      </c>
      <c r="I40" s="68"/>
    </row>
    <row r="41" spans="2:9" ht="17.25" customHeight="1" hidden="1">
      <c r="B41" s="9" t="s">
        <v>45</v>
      </c>
      <c r="C41" s="9" t="s">
        <v>61</v>
      </c>
      <c r="D41" s="9" t="s">
        <v>122</v>
      </c>
      <c r="E41" s="9" t="s">
        <v>48</v>
      </c>
      <c r="F41" s="16" t="s">
        <v>123</v>
      </c>
      <c r="G41" s="68">
        <f>G42</f>
        <v>0</v>
      </c>
      <c r="H41" s="68">
        <f>H42</f>
        <v>0</v>
      </c>
      <c r="I41" s="68"/>
    </row>
    <row r="42" spans="2:9" ht="15" customHeight="1" hidden="1">
      <c r="B42" s="9" t="s">
        <v>45</v>
      </c>
      <c r="C42" s="9" t="s">
        <v>61</v>
      </c>
      <c r="D42" s="9" t="s">
        <v>122</v>
      </c>
      <c r="E42" s="9">
        <v>500</v>
      </c>
      <c r="F42" s="16" t="s">
        <v>9</v>
      </c>
      <c r="G42" s="68">
        <v>0</v>
      </c>
      <c r="H42" s="68">
        <v>0</v>
      </c>
      <c r="I42" s="68"/>
    </row>
    <row r="43" spans="2:9" s="43" customFormat="1" ht="15" customHeight="1">
      <c r="B43" s="78" t="s">
        <v>45</v>
      </c>
      <c r="C43" s="78" t="s">
        <v>61</v>
      </c>
      <c r="D43" s="78" t="s">
        <v>47</v>
      </c>
      <c r="E43" s="78" t="s">
        <v>48</v>
      </c>
      <c r="F43" s="79" t="s">
        <v>16</v>
      </c>
      <c r="G43" s="66">
        <f aca="true" t="shared" si="1" ref="G43:G48">H43</f>
        <v>1256.3</v>
      </c>
      <c r="H43" s="66">
        <f>H44</f>
        <v>1256.3</v>
      </c>
      <c r="I43" s="80"/>
    </row>
    <row r="44" spans="2:9" ht="15" customHeight="1">
      <c r="B44" s="81" t="s">
        <v>45</v>
      </c>
      <c r="C44" s="81" t="s">
        <v>61</v>
      </c>
      <c r="D44" s="81" t="s">
        <v>55</v>
      </c>
      <c r="E44" s="81" t="s">
        <v>48</v>
      </c>
      <c r="F44" s="82" t="s">
        <v>7</v>
      </c>
      <c r="G44" s="68">
        <f t="shared" si="1"/>
        <v>1256.3</v>
      </c>
      <c r="H44" s="68">
        <v>1256.3</v>
      </c>
      <c r="I44" s="83"/>
    </row>
    <row r="45" spans="2:9" ht="15" customHeight="1">
      <c r="B45" s="81" t="s">
        <v>45</v>
      </c>
      <c r="C45" s="81" t="s">
        <v>61</v>
      </c>
      <c r="D45" s="81" t="s">
        <v>54</v>
      </c>
      <c r="E45" s="81" t="s">
        <v>48</v>
      </c>
      <c r="F45" s="82" t="s">
        <v>8</v>
      </c>
      <c r="G45" s="68">
        <f t="shared" si="1"/>
        <v>227.9</v>
      </c>
      <c r="H45" s="68">
        <f>H46</f>
        <v>227.9</v>
      </c>
      <c r="I45" s="83"/>
    </row>
    <row r="46" spans="2:9" ht="15" customHeight="1">
      <c r="B46" s="81" t="s">
        <v>45</v>
      </c>
      <c r="C46" s="81" t="s">
        <v>61</v>
      </c>
      <c r="D46" s="81" t="s">
        <v>54</v>
      </c>
      <c r="E46" s="81" t="s">
        <v>60</v>
      </c>
      <c r="F46" s="82" t="s">
        <v>9</v>
      </c>
      <c r="G46" s="68">
        <f t="shared" si="1"/>
        <v>227.9</v>
      </c>
      <c r="H46" s="68">
        <v>227.9</v>
      </c>
      <c r="I46" s="83"/>
    </row>
    <row r="47" spans="2:9" ht="15" customHeight="1">
      <c r="B47" s="81" t="s">
        <v>45</v>
      </c>
      <c r="C47" s="81" t="s">
        <v>61</v>
      </c>
      <c r="D47" s="81" t="s">
        <v>62</v>
      </c>
      <c r="E47" s="81" t="s">
        <v>48</v>
      </c>
      <c r="F47" s="82" t="s">
        <v>63</v>
      </c>
      <c r="G47" s="68">
        <f t="shared" si="1"/>
        <v>1028.4</v>
      </c>
      <c r="H47" s="68">
        <f>H48</f>
        <v>1028.4</v>
      </c>
      <c r="I47" s="83"/>
    </row>
    <row r="48" spans="2:9" ht="15" customHeight="1">
      <c r="B48" s="81" t="s">
        <v>45</v>
      </c>
      <c r="C48" s="81" t="s">
        <v>61</v>
      </c>
      <c r="D48" s="81" t="s">
        <v>62</v>
      </c>
      <c r="E48" s="81" t="s">
        <v>60</v>
      </c>
      <c r="F48" s="82" t="s">
        <v>9</v>
      </c>
      <c r="G48" s="68">
        <f t="shared" si="1"/>
        <v>1028.4</v>
      </c>
      <c r="H48" s="68">
        <v>1028.4</v>
      </c>
      <c r="I48" s="83"/>
    </row>
    <row r="49" spans="2:9" ht="14.25">
      <c r="B49" s="12" t="s">
        <v>45</v>
      </c>
      <c r="C49" s="12" t="s">
        <v>163</v>
      </c>
      <c r="D49" s="14" t="s">
        <v>47</v>
      </c>
      <c r="E49" s="14" t="s">
        <v>48</v>
      </c>
      <c r="F49" s="3" t="s">
        <v>17</v>
      </c>
      <c r="G49" s="66">
        <f>H49+I49</f>
        <v>18515.4</v>
      </c>
      <c r="H49" s="66">
        <f>H52+H55+H58</f>
        <v>11494.1</v>
      </c>
      <c r="I49" s="66">
        <f>I50</f>
        <v>7021.3</v>
      </c>
    </row>
    <row r="50" spans="2:9" ht="25.5">
      <c r="B50" s="12" t="s">
        <v>45</v>
      </c>
      <c r="C50" s="12" t="s">
        <v>163</v>
      </c>
      <c r="D50" s="14" t="s">
        <v>70</v>
      </c>
      <c r="E50" s="14" t="s">
        <v>48</v>
      </c>
      <c r="F50" s="16" t="s">
        <v>169</v>
      </c>
      <c r="G50" s="66">
        <f>H50+I50</f>
        <v>7021.3</v>
      </c>
      <c r="H50" s="66"/>
      <c r="I50" s="66">
        <f>I51</f>
        <v>7021.3</v>
      </c>
    </row>
    <row r="51" spans="2:9" ht="15">
      <c r="B51" s="11" t="s">
        <v>45</v>
      </c>
      <c r="C51" s="11" t="s">
        <v>163</v>
      </c>
      <c r="D51" s="15" t="s">
        <v>70</v>
      </c>
      <c r="E51" s="15" t="s">
        <v>71</v>
      </c>
      <c r="F51" s="16" t="s">
        <v>170</v>
      </c>
      <c r="G51" s="68">
        <f>H51+I51</f>
        <v>7021.3</v>
      </c>
      <c r="H51" s="68"/>
      <c r="I51" s="68">
        <v>7021.3</v>
      </c>
    </row>
    <row r="52" spans="2:9" ht="39" customHeight="1">
      <c r="B52" s="12" t="s">
        <v>45</v>
      </c>
      <c r="C52" s="12" t="s">
        <v>163</v>
      </c>
      <c r="D52" s="14" t="s">
        <v>55</v>
      </c>
      <c r="E52" s="14" t="s">
        <v>48</v>
      </c>
      <c r="F52" s="3" t="s">
        <v>7</v>
      </c>
      <c r="G52" s="66">
        <f>G53</f>
        <v>4415.1</v>
      </c>
      <c r="H52" s="66">
        <f>H53</f>
        <v>4415.1</v>
      </c>
      <c r="I52" s="66"/>
    </row>
    <row r="53" spans="2:9" ht="15">
      <c r="B53" s="11" t="s">
        <v>45</v>
      </c>
      <c r="C53" s="11" t="s">
        <v>163</v>
      </c>
      <c r="D53" s="11" t="s">
        <v>54</v>
      </c>
      <c r="E53" s="15" t="s">
        <v>48</v>
      </c>
      <c r="F53" s="16" t="s">
        <v>8</v>
      </c>
      <c r="G53" s="68">
        <f>G54</f>
        <v>4415.1</v>
      </c>
      <c r="H53" s="68">
        <f>H54</f>
        <v>4415.1</v>
      </c>
      <c r="I53" s="70"/>
    </row>
    <row r="54" spans="2:9" ht="15" customHeight="1">
      <c r="B54" s="11" t="s">
        <v>45</v>
      </c>
      <c r="C54" s="11" t="s">
        <v>163</v>
      </c>
      <c r="D54" s="11" t="s">
        <v>54</v>
      </c>
      <c r="E54" s="15">
        <v>500</v>
      </c>
      <c r="F54" s="16" t="s">
        <v>9</v>
      </c>
      <c r="G54" s="70">
        <f>H54</f>
        <v>4415.1</v>
      </c>
      <c r="H54" s="70">
        <v>4415.1</v>
      </c>
      <c r="I54" s="70"/>
    </row>
    <row r="55" spans="2:9" ht="39.75" customHeight="1">
      <c r="B55" s="12" t="s">
        <v>45</v>
      </c>
      <c r="C55" s="12" t="s">
        <v>163</v>
      </c>
      <c r="D55" s="14" t="s">
        <v>64</v>
      </c>
      <c r="E55" s="14" t="s">
        <v>48</v>
      </c>
      <c r="F55" s="3" t="s">
        <v>18</v>
      </c>
      <c r="G55" s="66">
        <f>G56</f>
        <v>1277</v>
      </c>
      <c r="H55" s="66">
        <f>H56</f>
        <v>1277</v>
      </c>
      <c r="I55" s="70"/>
    </row>
    <row r="56" spans="2:9" ht="38.25">
      <c r="B56" s="11" t="s">
        <v>45</v>
      </c>
      <c r="C56" s="11" t="s">
        <v>163</v>
      </c>
      <c r="D56" s="11" t="s">
        <v>65</v>
      </c>
      <c r="E56" s="15" t="s">
        <v>48</v>
      </c>
      <c r="F56" s="16" t="s">
        <v>19</v>
      </c>
      <c r="G56" s="68">
        <f>G57</f>
        <v>1277</v>
      </c>
      <c r="H56" s="68">
        <f>H57</f>
        <v>1277</v>
      </c>
      <c r="I56" s="70"/>
    </row>
    <row r="57" spans="2:9" ht="13.5" customHeight="1">
      <c r="B57" s="11" t="s">
        <v>45</v>
      </c>
      <c r="C57" s="11" t="s">
        <v>163</v>
      </c>
      <c r="D57" s="11" t="s">
        <v>65</v>
      </c>
      <c r="E57" s="15">
        <v>500</v>
      </c>
      <c r="F57" s="16" t="s">
        <v>9</v>
      </c>
      <c r="G57" s="70">
        <f>H57</f>
        <v>1277</v>
      </c>
      <c r="H57" s="70">
        <v>1277</v>
      </c>
      <c r="I57" s="70"/>
    </row>
    <row r="58" spans="2:9" ht="26.25" customHeight="1">
      <c r="B58" s="7" t="s">
        <v>45</v>
      </c>
      <c r="C58" s="8" t="s">
        <v>163</v>
      </c>
      <c r="D58" s="7" t="s">
        <v>66</v>
      </c>
      <c r="E58" s="7" t="s">
        <v>48</v>
      </c>
      <c r="F58" s="3" t="s">
        <v>21</v>
      </c>
      <c r="G58" s="66">
        <f>G59</f>
        <v>5802</v>
      </c>
      <c r="H58" s="66">
        <f>H59</f>
        <v>5802</v>
      </c>
      <c r="I58" s="70"/>
    </row>
    <row r="59" spans="2:9" ht="15">
      <c r="B59" s="9" t="s">
        <v>45</v>
      </c>
      <c r="C59" s="10" t="s">
        <v>163</v>
      </c>
      <c r="D59" s="9" t="s">
        <v>67</v>
      </c>
      <c r="E59" s="9" t="s">
        <v>48</v>
      </c>
      <c r="F59" s="16" t="s">
        <v>22</v>
      </c>
      <c r="G59" s="68">
        <f>H59</f>
        <v>5802</v>
      </c>
      <c r="H59" s="68">
        <f>H60+H61</f>
        <v>5802</v>
      </c>
      <c r="I59" s="70"/>
    </row>
    <row r="60" spans="2:9" ht="15.75" customHeight="1">
      <c r="B60" s="9" t="s">
        <v>45</v>
      </c>
      <c r="C60" s="10" t="s">
        <v>163</v>
      </c>
      <c r="D60" s="9" t="s">
        <v>67</v>
      </c>
      <c r="E60" s="9">
        <v>500</v>
      </c>
      <c r="F60" s="16" t="s">
        <v>9</v>
      </c>
      <c r="G60" s="68">
        <f>H60</f>
        <v>5802</v>
      </c>
      <c r="H60" s="70">
        <v>5802</v>
      </c>
      <c r="I60" s="70"/>
    </row>
    <row r="61" spans="2:9" ht="15.75" customHeight="1" hidden="1">
      <c r="B61" s="9" t="s">
        <v>45</v>
      </c>
      <c r="C61" s="31">
        <v>14</v>
      </c>
      <c r="D61" s="30" t="s">
        <v>86</v>
      </c>
      <c r="E61" s="9" t="s">
        <v>48</v>
      </c>
      <c r="F61" s="16" t="s">
        <v>85</v>
      </c>
      <c r="G61" s="71">
        <f>G62</f>
        <v>0</v>
      </c>
      <c r="H61" s="68">
        <f>H62</f>
        <v>0</v>
      </c>
      <c r="I61" s="70"/>
    </row>
    <row r="62" spans="2:9" ht="15.75" customHeight="1" hidden="1">
      <c r="B62" s="9" t="s">
        <v>45</v>
      </c>
      <c r="C62" s="31">
        <v>14</v>
      </c>
      <c r="D62" s="30" t="s">
        <v>86</v>
      </c>
      <c r="E62" s="33">
        <v>500</v>
      </c>
      <c r="F62" s="16" t="s">
        <v>9</v>
      </c>
      <c r="G62" s="71">
        <v>0</v>
      </c>
      <c r="H62" s="70">
        <v>0</v>
      </c>
      <c r="I62" s="70"/>
    </row>
    <row r="63" spans="2:9" ht="1.5" customHeight="1" hidden="1">
      <c r="B63" s="9"/>
      <c r="C63" s="10"/>
      <c r="D63" s="9"/>
      <c r="E63" s="9"/>
      <c r="F63" s="16"/>
      <c r="G63" s="68"/>
      <c r="H63" s="70"/>
      <c r="I63" s="72"/>
    </row>
    <row r="64" spans="2:9" s="43" customFormat="1" ht="28.5" customHeight="1">
      <c r="B64" s="7" t="s">
        <v>53</v>
      </c>
      <c r="C64" s="8" t="s">
        <v>46</v>
      </c>
      <c r="D64" s="7" t="s">
        <v>47</v>
      </c>
      <c r="E64" s="38" t="s">
        <v>48</v>
      </c>
      <c r="F64" s="3" t="s">
        <v>132</v>
      </c>
      <c r="G64" s="73">
        <f>H64+I64</f>
        <v>800</v>
      </c>
      <c r="H64" s="72">
        <f>G65</f>
        <v>800</v>
      </c>
      <c r="I64" s="72"/>
    </row>
    <row r="65" spans="1:9" s="42" customFormat="1" ht="15.75" customHeight="1">
      <c r="A65" s="41"/>
      <c r="B65" s="9" t="s">
        <v>53</v>
      </c>
      <c r="C65" s="10" t="s">
        <v>98</v>
      </c>
      <c r="D65" s="9" t="s">
        <v>47</v>
      </c>
      <c r="E65" s="37" t="s">
        <v>48</v>
      </c>
      <c r="F65" s="16" t="s">
        <v>131</v>
      </c>
      <c r="G65" s="71">
        <f>G66</f>
        <v>800</v>
      </c>
      <c r="H65" s="70">
        <f>H66</f>
        <v>800</v>
      </c>
      <c r="I65" s="70"/>
    </row>
    <row r="66" spans="2:9" ht="15" customHeight="1">
      <c r="B66" s="9" t="s">
        <v>53</v>
      </c>
      <c r="C66" s="10" t="s">
        <v>98</v>
      </c>
      <c r="D66" s="9" t="s">
        <v>129</v>
      </c>
      <c r="E66" s="37" t="s">
        <v>48</v>
      </c>
      <c r="F66" s="16" t="s">
        <v>130</v>
      </c>
      <c r="G66" s="71">
        <f>G67</f>
        <v>800</v>
      </c>
      <c r="H66" s="70">
        <f>H67</f>
        <v>800</v>
      </c>
      <c r="I66" s="72"/>
    </row>
    <row r="67" spans="2:9" ht="24.75" customHeight="1">
      <c r="B67" s="9" t="s">
        <v>53</v>
      </c>
      <c r="C67" s="47" t="s">
        <v>98</v>
      </c>
      <c r="D67" s="47" t="s">
        <v>126</v>
      </c>
      <c r="E67" s="48" t="s">
        <v>127</v>
      </c>
      <c r="F67" s="16" t="s">
        <v>128</v>
      </c>
      <c r="G67" s="71">
        <f>H67</f>
        <v>800</v>
      </c>
      <c r="H67" s="70">
        <v>800</v>
      </c>
      <c r="I67" s="72"/>
    </row>
    <row r="68" spans="2:9" ht="25.5" hidden="1">
      <c r="B68" s="46" t="s">
        <v>53</v>
      </c>
      <c r="C68" s="47" t="s">
        <v>68</v>
      </c>
      <c r="D68" s="47" t="s">
        <v>47</v>
      </c>
      <c r="E68" s="47" t="s">
        <v>48</v>
      </c>
      <c r="F68" s="50" t="s">
        <v>138</v>
      </c>
      <c r="G68" s="71">
        <f>G69</f>
        <v>0</v>
      </c>
      <c r="H68" s="70"/>
      <c r="I68" s="72">
        <f>I70</f>
        <v>0</v>
      </c>
    </row>
    <row r="69" spans="2:9" ht="15" hidden="1">
      <c r="B69" s="44" t="s">
        <v>53</v>
      </c>
      <c r="C69" s="49" t="s">
        <v>68</v>
      </c>
      <c r="D69" s="49" t="s">
        <v>78</v>
      </c>
      <c r="E69" s="49" t="s">
        <v>48</v>
      </c>
      <c r="F69" s="50" t="s">
        <v>20</v>
      </c>
      <c r="G69" s="71">
        <f>G70</f>
        <v>0</v>
      </c>
      <c r="H69" s="70"/>
      <c r="I69" s="72">
        <f>I70</f>
        <v>0</v>
      </c>
    </row>
    <row r="70" spans="2:9" ht="15" hidden="1">
      <c r="B70" s="45" t="s">
        <v>53</v>
      </c>
      <c r="C70" s="51" t="s">
        <v>68</v>
      </c>
      <c r="D70" s="51" t="s">
        <v>78</v>
      </c>
      <c r="E70" s="52" t="s">
        <v>60</v>
      </c>
      <c r="F70" s="50" t="s">
        <v>9</v>
      </c>
      <c r="G70" s="71">
        <f>I70</f>
        <v>0</v>
      </c>
      <c r="H70" s="70"/>
      <c r="I70" s="70">
        <v>0</v>
      </c>
    </row>
    <row r="71" spans="2:9" ht="14.25">
      <c r="B71" s="7" t="s">
        <v>57</v>
      </c>
      <c r="C71" s="7" t="s">
        <v>46</v>
      </c>
      <c r="D71" s="7" t="s">
        <v>47</v>
      </c>
      <c r="E71" s="38" t="s">
        <v>48</v>
      </c>
      <c r="F71" s="3" t="s">
        <v>88</v>
      </c>
      <c r="G71" s="73">
        <f>H71+I71</f>
        <v>3000</v>
      </c>
      <c r="H71" s="73">
        <f>H72</f>
        <v>3000</v>
      </c>
      <c r="I71" s="72"/>
    </row>
    <row r="72" spans="2:9" ht="15" customHeight="1">
      <c r="B72" s="9" t="s">
        <v>57</v>
      </c>
      <c r="C72" s="9" t="s">
        <v>83</v>
      </c>
      <c r="D72" s="9" t="s">
        <v>47</v>
      </c>
      <c r="E72" s="37" t="s">
        <v>48</v>
      </c>
      <c r="F72" s="16" t="s">
        <v>89</v>
      </c>
      <c r="G72" s="71">
        <f>H72</f>
        <v>3000</v>
      </c>
      <c r="H72" s="70">
        <f>H73</f>
        <v>3000</v>
      </c>
      <c r="I72" s="70"/>
    </row>
    <row r="73" spans="2:9" ht="14.25" customHeight="1">
      <c r="B73" s="9" t="s">
        <v>57</v>
      </c>
      <c r="C73" s="9" t="s">
        <v>83</v>
      </c>
      <c r="D73" s="9" t="s">
        <v>94</v>
      </c>
      <c r="E73" s="37" t="s">
        <v>48</v>
      </c>
      <c r="F73" s="16" t="s">
        <v>95</v>
      </c>
      <c r="G73" s="71">
        <f>H73</f>
        <v>3000</v>
      </c>
      <c r="H73" s="70">
        <f>H74</f>
        <v>3000</v>
      </c>
      <c r="I73" s="70"/>
    </row>
    <row r="74" spans="2:9" ht="26.25" customHeight="1">
      <c r="B74" s="9" t="s">
        <v>57</v>
      </c>
      <c r="C74" s="9" t="s">
        <v>83</v>
      </c>
      <c r="D74" s="9" t="s">
        <v>96</v>
      </c>
      <c r="E74" s="37" t="s">
        <v>48</v>
      </c>
      <c r="F74" s="16" t="s">
        <v>97</v>
      </c>
      <c r="G74" s="71">
        <f>G75</f>
        <v>3000</v>
      </c>
      <c r="H74" s="70">
        <f>H75</f>
        <v>3000</v>
      </c>
      <c r="I74" s="70"/>
    </row>
    <row r="75" spans="2:9" ht="14.25" customHeight="1">
      <c r="B75" s="9" t="s">
        <v>57</v>
      </c>
      <c r="C75" s="9" t="s">
        <v>83</v>
      </c>
      <c r="D75" s="9" t="s">
        <v>96</v>
      </c>
      <c r="E75" s="37" t="s">
        <v>91</v>
      </c>
      <c r="F75" s="16" t="s">
        <v>90</v>
      </c>
      <c r="G75" s="71">
        <f>H75</f>
        <v>3000</v>
      </c>
      <c r="H75" s="70">
        <v>3000</v>
      </c>
      <c r="I75" s="70"/>
    </row>
    <row r="76" spans="2:9" ht="14.25" customHeight="1" hidden="1">
      <c r="B76" s="9" t="s">
        <v>57</v>
      </c>
      <c r="C76" s="9" t="s">
        <v>139</v>
      </c>
      <c r="D76" s="9" t="s">
        <v>47</v>
      </c>
      <c r="E76" s="37" t="s">
        <v>48</v>
      </c>
      <c r="F76" s="16" t="s">
        <v>142</v>
      </c>
      <c r="G76" s="71">
        <f>H76+I76</f>
        <v>0</v>
      </c>
      <c r="H76" s="70">
        <f>H78</f>
        <v>0</v>
      </c>
      <c r="I76" s="70">
        <f>I79</f>
        <v>0</v>
      </c>
    </row>
    <row r="77" spans="2:9" ht="25.5" hidden="1">
      <c r="B77" s="9" t="s">
        <v>57</v>
      </c>
      <c r="C77" s="9" t="s">
        <v>139</v>
      </c>
      <c r="D77" s="9" t="s">
        <v>140</v>
      </c>
      <c r="E77" s="37" t="s">
        <v>48</v>
      </c>
      <c r="F77" s="16" t="s">
        <v>141</v>
      </c>
      <c r="G77" s="71">
        <f>H77</f>
        <v>0</v>
      </c>
      <c r="H77" s="70">
        <f>H78</f>
        <v>0</v>
      </c>
      <c r="I77" s="70"/>
    </row>
    <row r="78" spans="2:9" ht="12.75" customHeight="1" hidden="1">
      <c r="B78" s="9" t="s">
        <v>57</v>
      </c>
      <c r="C78" s="9" t="s">
        <v>139</v>
      </c>
      <c r="D78" s="9" t="s">
        <v>140</v>
      </c>
      <c r="E78" s="37" t="s">
        <v>60</v>
      </c>
      <c r="F78" s="24" t="s">
        <v>9</v>
      </c>
      <c r="G78" s="71">
        <f>H78</f>
        <v>0</v>
      </c>
      <c r="H78" s="70">
        <v>0</v>
      </c>
      <c r="I78" s="70"/>
    </row>
    <row r="79" spans="2:9" ht="14.25" customHeight="1" hidden="1">
      <c r="B79" s="49" t="s">
        <v>57</v>
      </c>
      <c r="C79" s="49" t="s">
        <v>139</v>
      </c>
      <c r="D79" s="49" t="s">
        <v>78</v>
      </c>
      <c r="E79" s="63" t="s">
        <v>48</v>
      </c>
      <c r="F79" s="50" t="s">
        <v>20</v>
      </c>
      <c r="G79" s="71">
        <f>I80</f>
        <v>0</v>
      </c>
      <c r="H79" s="70"/>
      <c r="I79" s="70">
        <f>G80</f>
        <v>0</v>
      </c>
    </row>
    <row r="80" spans="2:9" ht="14.25" customHeight="1" hidden="1">
      <c r="B80" s="49" t="s">
        <v>57</v>
      </c>
      <c r="C80" s="49" t="s">
        <v>139</v>
      </c>
      <c r="D80" s="49" t="s">
        <v>78</v>
      </c>
      <c r="E80" s="63" t="s">
        <v>60</v>
      </c>
      <c r="F80" s="50" t="s">
        <v>9</v>
      </c>
      <c r="G80" s="71">
        <v>0</v>
      </c>
      <c r="H80" s="70"/>
      <c r="I80" s="70">
        <v>0</v>
      </c>
    </row>
    <row r="81" spans="2:9" ht="14.25" customHeight="1">
      <c r="B81" s="7" t="s">
        <v>75</v>
      </c>
      <c r="C81" s="7" t="s">
        <v>46</v>
      </c>
      <c r="D81" s="14" t="s">
        <v>47</v>
      </c>
      <c r="E81" s="14" t="s">
        <v>48</v>
      </c>
      <c r="F81" s="3" t="s">
        <v>23</v>
      </c>
      <c r="G81" s="66">
        <f>H81+I81</f>
        <v>127837.412</v>
      </c>
      <c r="H81" s="72">
        <f>H99+H103+H119+H142</f>
        <v>84169.412</v>
      </c>
      <c r="I81" s="72">
        <f>I103+I119</f>
        <v>43668</v>
      </c>
    </row>
    <row r="82" spans="2:9" ht="0.75" customHeight="1" hidden="1">
      <c r="B82" s="7" t="s">
        <v>75</v>
      </c>
      <c r="C82" s="7" t="s">
        <v>45</v>
      </c>
      <c r="D82" s="7" t="s">
        <v>47</v>
      </c>
      <c r="E82" s="7" t="s">
        <v>48</v>
      </c>
      <c r="F82" s="3" t="s">
        <v>24</v>
      </c>
      <c r="G82" s="66">
        <f>H82+I82</f>
        <v>0</v>
      </c>
      <c r="H82" s="72">
        <f>H83+H90</f>
        <v>0</v>
      </c>
      <c r="I82" s="72"/>
    </row>
    <row r="83" spans="2:9" ht="1.5" customHeight="1" hidden="1">
      <c r="B83" s="7" t="s">
        <v>75</v>
      </c>
      <c r="C83" s="7" t="s">
        <v>45</v>
      </c>
      <c r="D83" s="7" t="s">
        <v>111</v>
      </c>
      <c r="E83" s="7" t="s">
        <v>48</v>
      </c>
      <c r="F83" s="3" t="s">
        <v>113</v>
      </c>
      <c r="G83" s="66">
        <f aca="true" t="shared" si="2" ref="G83:G88">H83</f>
        <v>0</v>
      </c>
      <c r="H83" s="72">
        <f>H84+H87</f>
        <v>0</v>
      </c>
      <c r="I83" s="70"/>
    </row>
    <row r="84" spans="2:9" ht="63.75" hidden="1">
      <c r="B84" s="9" t="s">
        <v>75</v>
      </c>
      <c r="C84" s="9" t="s">
        <v>45</v>
      </c>
      <c r="D84" s="9" t="s">
        <v>114</v>
      </c>
      <c r="E84" s="9" t="s">
        <v>48</v>
      </c>
      <c r="F84" s="40" t="s">
        <v>115</v>
      </c>
      <c r="G84" s="68">
        <f t="shared" si="2"/>
        <v>0</v>
      </c>
      <c r="H84" s="70">
        <f>H85</f>
        <v>0</v>
      </c>
      <c r="I84" s="70"/>
    </row>
    <row r="85" spans="2:9" ht="51" hidden="1">
      <c r="B85" s="9" t="s">
        <v>75</v>
      </c>
      <c r="C85" s="9" t="s">
        <v>45</v>
      </c>
      <c r="D85" s="9" t="s">
        <v>110</v>
      </c>
      <c r="E85" s="9" t="s">
        <v>48</v>
      </c>
      <c r="F85" s="40" t="s">
        <v>116</v>
      </c>
      <c r="G85" s="68">
        <f t="shared" si="2"/>
        <v>0</v>
      </c>
      <c r="H85" s="70">
        <f>H86</f>
        <v>0</v>
      </c>
      <c r="I85" s="70"/>
    </row>
    <row r="86" spans="2:9" ht="15" hidden="1">
      <c r="B86" s="9" t="s">
        <v>75</v>
      </c>
      <c r="C86" s="9" t="s">
        <v>45</v>
      </c>
      <c r="D86" s="9" t="s">
        <v>110</v>
      </c>
      <c r="E86" s="9" t="s">
        <v>91</v>
      </c>
      <c r="F86" s="16" t="s">
        <v>90</v>
      </c>
      <c r="G86" s="68">
        <v>0</v>
      </c>
      <c r="H86" s="70">
        <v>0</v>
      </c>
      <c r="I86" s="70"/>
    </row>
    <row r="87" spans="2:9" ht="38.25" hidden="1">
      <c r="B87" s="9" t="s">
        <v>75</v>
      </c>
      <c r="C87" s="9" t="s">
        <v>45</v>
      </c>
      <c r="D87" s="9" t="s">
        <v>117</v>
      </c>
      <c r="E87" s="9" t="s">
        <v>48</v>
      </c>
      <c r="F87" s="40" t="s">
        <v>118</v>
      </c>
      <c r="G87" s="68">
        <f t="shared" si="2"/>
        <v>0</v>
      </c>
      <c r="H87" s="70">
        <f>H88</f>
        <v>0</v>
      </c>
      <c r="I87" s="70"/>
    </row>
    <row r="88" spans="2:9" ht="25.5" hidden="1">
      <c r="B88" s="9" t="s">
        <v>75</v>
      </c>
      <c r="C88" s="9" t="s">
        <v>45</v>
      </c>
      <c r="D88" s="9" t="s">
        <v>112</v>
      </c>
      <c r="E88" s="9" t="s">
        <v>48</v>
      </c>
      <c r="F88" s="40" t="s">
        <v>119</v>
      </c>
      <c r="G88" s="68">
        <f t="shared" si="2"/>
        <v>0</v>
      </c>
      <c r="H88" s="70">
        <f>H89</f>
        <v>0</v>
      </c>
      <c r="I88" s="70"/>
    </row>
    <row r="89" spans="2:9" ht="15" hidden="1">
      <c r="B89" s="9" t="s">
        <v>75</v>
      </c>
      <c r="C89" s="9" t="s">
        <v>45</v>
      </c>
      <c r="D89" s="9" t="s">
        <v>112</v>
      </c>
      <c r="E89" s="9" t="s">
        <v>91</v>
      </c>
      <c r="F89" s="16" t="s">
        <v>90</v>
      </c>
      <c r="G89" s="68">
        <v>0</v>
      </c>
      <c r="H89" s="70">
        <v>0</v>
      </c>
      <c r="I89" s="70"/>
    </row>
    <row r="90" spans="2:9" ht="15" customHeight="1" hidden="1">
      <c r="B90" s="7" t="s">
        <v>75</v>
      </c>
      <c r="C90" s="7" t="s">
        <v>45</v>
      </c>
      <c r="D90" s="7">
        <v>3500000</v>
      </c>
      <c r="E90" s="7" t="s">
        <v>48</v>
      </c>
      <c r="F90" s="3" t="s">
        <v>25</v>
      </c>
      <c r="G90" s="66">
        <f>G91+H95+G97</f>
        <v>0</v>
      </c>
      <c r="H90" s="66">
        <f>H91+G95+H97</f>
        <v>0</v>
      </c>
      <c r="I90" s="70"/>
    </row>
    <row r="91" spans="2:9" ht="0.75" customHeight="1" hidden="1">
      <c r="B91" s="9" t="s">
        <v>75</v>
      </c>
      <c r="C91" s="9" t="s">
        <v>45</v>
      </c>
      <c r="D91" s="9" t="s">
        <v>76</v>
      </c>
      <c r="E91" s="9" t="s">
        <v>48</v>
      </c>
      <c r="F91" s="23" t="s">
        <v>77</v>
      </c>
      <c r="G91" s="68">
        <f>G92</f>
        <v>0</v>
      </c>
      <c r="H91" s="68">
        <f>H92</f>
        <v>0</v>
      </c>
      <c r="I91" s="67"/>
    </row>
    <row r="92" spans="2:9" ht="15" hidden="1">
      <c r="B92" s="9" t="s">
        <v>75</v>
      </c>
      <c r="C92" s="9" t="s">
        <v>45</v>
      </c>
      <c r="D92" s="9" t="s">
        <v>76</v>
      </c>
      <c r="E92" s="9">
        <v>500</v>
      </c>
      <c r="F92" s="24" t="s">
        <v>9</v>
      </c>
      <c r="G92" s="70">
        <v>0</v>
      </c>
      <c r="H92" s="70">
        <v>0</v>
      </c>
      <c r="I92" s="68"/>
    </row>
    <row r="93" spans="2:9" ht="14.25" hidden="1">
      <c r="B93" s="9" t="s">
        <v>75</v>
      </c>
      <c r="C93" s="9" t="s">
        <v>45</v>
      </c>
      <c r="D93" s="9">
        <v>7950000</v>
      </c>
      <c r="E93" s="9" t="s">
        <v>48</v>
      </c>
      <c r="F93" s="16" t="s">
        <v>20</v>
      </c>
      <c r="G93" s="66">
        <f>G94</f>
        <v>0</v>
      </c>
      <c r="H93" s="66"/>
      <c r="I93" s="66"/>
    </row>
    <row r="94" spans="2:9" ht="15" hidden="1">
      <c r="B94" s="9" t="s">
        <v>75</v>
      </c>
      <c r="C94" s="9" t="s">
        <v>45</v>
      </c>
      <c r="D94" s="9">
        <v>7950000</v>
      </c>
      <c r="E94" s="9">
        <v>500</v>
      </c>
      <c r="F94" s="16" t="s">
        <v>9</v>
      </c>
      <c r="G94" s="68">
        <f>I94</f>
        <v>0</v>
      </c>
      <c r="H94" s="70"/>
      <c r="I94" s="70"/>
    </row>
    <row r="95" spans="2:9" ht="38.25" hidden="1">
      <c r="B95" s="49" t="s">
        <v>75</v>
      </c>
      <c r="C95" s="49" t="s">
        <v>45</v>
      </c>
      <c r="D95" s="49" t="s">
        <v>76</v>
      </c>
      <c r="E95" s="49" t="s">
        <v>48</v>
      </c>
      <c r="F95" s="50" t="s">
        <v>77</v>
      </c>
      <c r="G95" s="68">
        <f>G96</f>
        <v>0</v>
      </c>
      <c r="H95" s="70">
        <f>H96</f>
        <v>0</v>
      </c>
      <c r="I95" s="70"/>
    </row>
    <row r="96" spans="2:9" ht="15" hidden="1">
      <c r="B96" s="49" t="s">
        <v>75</v>
      </c>
      <c r="C96" s="49" t="s">
        <v>45</v>
      </c>
      <c r="D96" s="49" t="s">
        <v>76</v>
      </c>
      <c r="E96" s="49" t="s">
        <v>60</v>
      </c>
      <c r="F96" s="50" t="s">
        <v>9</v>
      </c>
      <c r="G96" s="68">
        <f>H96</f>
        <v>0</v>
      </c>
      <c r="H96" s="70">
        <v>0</v>
      </c>
      <c r="I96" s="70"/>
    </row>
    <row r="97" spans="2:9" ht="15" hidden="1">
      <c r="B97" s="9" t="s">
        <v>75</v>
      </c>
      <c r="C97" s="9" t="s">
        <v>45</v>
      </c>
      <c r="D97" s="9" t="s">
        <v>124</v>
      </c>
      <c r="E97" s="9" t="s">
        <v>48</v>
      </c>
      <c r="F97" s="23" t="s">
        <v>125</v>
      </c>
      <c r="G97" s="68">
        <f>G98</f>
        <v>0</v>
      </c>
      <c r="H97" s="70">
        <f>H98</f>
        <v>0</v>
      </c>
      <c r="I97" s="70"/>
    </row>
    <row r="98" spans="2:9" ht="15" hidden="1">
      <c r="B98" s="9" t="s">
        <v>75</v>
      </c>
      <c r="C98" s="9" t="s">
        <v>45</v>
      </c>
      <c r="D98" s="9" t="s">
        <v>124</v>
      </c>
      <c r="E98" s="9">
        <v>500</v>
      </c>
      <c r="F98" s="24" t="s">
        <v>9</v>
      </c>
      <c r="G98" s="68">
        <f>H98</f>
        <v>0</v>
      </c>
      <c r="H98" s="70">
        <v>0</v>
      </c>
      <c r="I98" s="70"/>
    </row>
    <row r="99" spans="2:9" ht="14.25">
      <c r="B99" s="7" t="s">
        <v>75</v>
      </c>
      <c r="C99" s="7" t="s">
        <v>45</v>
      </c>
      <c r="D99" s="7" t="s">
        <v>47</v>
      </c>
      <c r="E99" s="7" t="s">
        <v>48</v>
      </c>
      <c r="F99" s="75" t="s">
        <v>24</v>
      </c>
      <c r="G99" s="66">
        <f aca="true" t="shared" si="3" ref="G99:G118">H99+I99</f>
        <v>1550</v>
      </c>
      <c r="H99" s="72">
        <f>H102</f>
        <v>1550</v>
      </c>
      <c r="I99" s="72"/>
    </row>
    <row r="100" spans="2:9" s="84" customFormat="1" ht="25.5">
      <c r="B100" s="9" t="s">
        <v>75</v>
      </c>
      <c r="C100" s="9" t="s">
        <v>45</v>
      </c>
      <c r="D100" s="9" t="s">
        <v>171</v>
      </c>
      <c r="E100" s="9" t="s">
        <v>48</v>
      </c>
      <c r="F100" s="85" t="s">
        <v>172</v>
      </c>
      <c r="G100" s="68">
        <f>H100</f>
        <v>1550</v>
      </c>
      <c r="H100" s="70">
        <f>H101</f>
        <v>1550</v>
      </c>
      <c r="I100" s="70"/>
    </row>
    <row r="101" spans="2:9" s="84" customFormat="1" ht="15">
      <c r="B101" s="9" t="s">
        <v>75</v>
      </c>
      <c r="C101" s="9" t="s">
        <v>45</v>
      </c>
      <c r="D101" s="9" t="s">
        <v>76</v>
      </c>
      <c r="E101" s="9" t="s">
        <v>48</v>
      </c>
      <c r="F101" s="24" t="s">
        <v>173</v>
      </c>
      <c r="G101" s="68">
        <f>H101</f>
        <v>1550</v>
      </c>
      <c r="H101" s="70">
        <f>H102</f>
        <v>1550</v>
      </c>
      <c r="I101" s="70"/>
    </row>
    <row r="102" spans="2:9" ht="38.25">
      <c r="B102" s="9" t="s">
        <v>75</v>
      </c>
      <c r="C102" s="9" t="s">
        <v>45</v>
      </c>
      <c r="D102" s="9" t="s">
        <v>76</v>
      </c>
      <c r="E102" s="9" t="s">
        <v>60</v>
      </c>
      <c r="F102" s="16" t="s">
        <v>77</v>
      </c>
      <c r="G102" s="68">
        <f t="shared" si="3"/>
        <v>1550</v>
      </c>
      <c r="H102" s="70">
        <v>1550</v>
      </c>
      <c r="I102" s="70"/>
    </row>
    <row r="103" spans="2:9" ht="14.25">
      <c r="B103" s="7" t="s">
        <v>75</v>
      </c>
      <c r="C103" s="7" t="s">
        <v>92</v>
      </c>
      <c r="D103" s="7" t="s">
        <v>47</v>
      </c>
      <c r="E103" s="7" t="s">
        <v>48</v>
      </c>
      <c r="F103" s="3" t="s">
        <v>93</v>
      </c>
      <c r="G103" s="66">
        <f>H103+I103</f>
        <v>20328</v>
      </c>
      <c r="H103" s="72">
        <f>H104+H114</f>
        <v>3336</v>
      </c>
      <c r="I103" s="72">
        <f>I104+I117</f>
        <v>16992</v>
      </c>
    </row>
    <row r="104" spans="2:9" ht="25.5">
      <c r="B104" s="7" t="s">
        <v>75</v>
      </c>
      <c r="C104" s="7" t="s">
        <v>92</v>
      </c>
      <c r="D104" s="7" t="s">
        <v>69</v>
      </c>
      <c r="E104" s="7" t="s">
        <v>48</v>
      </c>
      <c r="F104" s="3" t="s">
        <v>72</v>
      </c>
      <c r="G104" s="73">
        <f t="shared" si="3"/>
        <v>15292</v>
      </c>
      <c r="H104" s="72">
        <f>H105</f>
        <v>0</v>
      </c>
      <c r="I104" s="72">
        <f>I105</f>
        <v>15292</v>
      </c>
    </row>
    <row r="105" spans="2:9" ht="25.5">
      <c r="B105" s="9" t="s">
        <v>75</v>
      </c>
      <c r="C105" s="10" t="s">
        <v>92</v>
      </c>
      <c r="D105" s="9" t="s">
        <v>70</v>
      </c>
      <c r="E105" s="9" t="s">
        <v>48</v>
      </c>
      <c r="F105" s="36" t="s">
        <v>73</v>
      </c>
      <c r="G105" s="68">
        <f t="shared" si="3"/>
        <v>15292</v>
      </c>
      <c r="H105" s="70">
        <f>H106</f>
        <v>0</v>
      </c>
      <c r="I105" s="70">
        <f>I106</f>
        <v>15292</v>
      </c>
    </row>
    <row r="106" spans="2:9" ht="16.5" customHeight="1">
      <c r="B106" s="9" t="s">
        <v>75</v>
      </c>
      <c r="C106" s="9" t="s">
        <v>92</v>
      </c>
      <c r="D106" s="9" t="s">
        <v>70</v>
      </c>
      <c r="E106" s="9" t="s">
        <v>71</v>
      </c>
      <c r="F106" s="16" t="s">
        <v>74</v>
      </c>
      <c r="G106" s="68">
        <f t="shared" si="3"/>
        <v>15292</v>
      </c>
      <c r="H106" s="70"/>
      <c r="I106" s="70">
        <v>15292</v>
      </c>
    </row>
    <row r="107" spans="2:9" ht="15" hidden="1">
      <c r="B107" s="9" t="s">
        <v>75</v>
      </c>
      <c r="C107" s="9" t="s">
        <v>92</v>
      </c>
      <c r="D107" s="34">
        <v>3510000</v>
      </c>
      <c r="E107" s="30" t="s">
        <v>48</v>
      </c>
      <c r="F107" s="16" t="s">
        <v>108</v>
      </c>
      <c r="G107" s="68">
        <f t="shared" si="3"/>
        <v>0</v>
      </c>
      <c r="H107" s="70">
        <f>H108+H110+H112</f>
        <v>0</v>
      </c>
      <c r="I107" s="70"/>
    </row>
    <row r="108" spans="2:9" ht="38.25" hidden="1">
      <c r="B108" s="49" t="s">
        <v>75</v>
      </c>
      <c r="C108" s="49" t="s">
        <v>92</v>
      </c>
      <c r="D108" s="61" t="s">
        <v>151</v>
      </c>
      <c r="E108" s="49" t="s">
        <v>48</v>
      </c>
      <c r="F108" s="62" t="s">
        <v>152</v>
      </c>
      <c r="G108" s="68">
        <f t="shared" si="3"/>
        <v>0</v>
      </c>
      <c r="H108" s="70">
        <f>H109</f>
        <v>0</v>
      </c>
      <c r="I108" s="70"/>
    </row>
    <row r="109" spans="2:9" ht="15" hidden="1">
      <c r="B109" s="49" t="s">
        <v>75</v>
      </c>
      <c r="C109" s="49" t="s">
        <v>92</v>
      </c>
      <c r="D109" s="61" t="s">
        <v>151</v>
      </c>
      <c r="E109" s="49" t="s">
        <v>91</v>
      </c>
      <c r="F109" s="62" t="s">
        <v>153</v>
      </c>
      <c r="G109" s="68">
        <f t="shared" si="3"/>
        <v>0</v>
      </c>
      <c r="H109" s="70">
        <v>0</v>
      </c>
      <c r="I109" s="70"/>
    </row>
    <row r="110" spans="2:9" ht="51" hidden="1">
      <c r="B110" s="49" t="s">
        <v>75</v>
      </c>
      <c r="C110" s="49" t="s">
        <v>92</v>
      </c>
      <c r="D110" s="61" t="s">
        <v>154</v>
      </c>
      <c r="E110" s="49" t="s">
        <v>48</v>
      </c>
      <c r="F110" s="62" t="s">
        <v>155</v>
      </c>
      <c r="G110" s="68">
        <f t="shared" si="3"/>
        <v>0</v>
      </c>
      <c r="H110" s="70">
        <f>H111</f>
        <v>0</v>
      </c>
      <c r="I110" s="70"/>
    </row>
    <row r="111" spans="2:9" ht="15" hidden="1">
      <c r="B111" s="49" t="s">
        <v>75</v>
      </c>
      <c r="C111" s="49" t="s">
        <v>92</v>
      </c>
      <c r="D111" s="49" t="s">
        <v>154</v>
      </c>
      <c r="E111" s="49" t="s">
        <v>91</v>
      </c>
      <c r="F111" s="50" t="s">
        <v>153</v>
      </c>
      <c r="G111" s="68">
        <f t="shared" si="3"/>
        <v>0</v>
      </c>
      <c r="H111" s="70">
        <v>0</v>
      </c>
      <c r="I111" s="70"/>
    </row>
    <row r="112" spans="2:9" ht="15" hidden="1">
      <c r="B112" s="9" t="s">
        <v>75</v>
      </c>
      <c r="C112" s="9" t="s">
        <v>92</v>
      </c>
      <c r="D112" s="34">
        <v>3510500</v>
      </c>
      <c r="E112" s="9" t="s">
        <v>48</v>
      </c>
      <c r="F112" s="16" t="s">
        <v>109</v>
      </c>
      <c r="G112" s="68">
        <f t="shared" si="3"/>
        <v>0</v>
      </c>
      <c r="H112" s="70">
        <f>H113</f>
        <v>0</v>
      </c>
      <c r="I112" s="70"/>
    </row>
    <row r="113" spans="2:9" ht="15" hidden="1">
      <c r="B113" s="9" t="s">
        <v>75</v>
      </c>
      <c r="C113" s="9" t="s">
        <v>92</v>
      </c>
      <c r="D113" s="34">
        <v>3510500</v>
      </c>
      <c r="E113" s="33">
        <v>500</v>
      </c>
      <c r="F113" s="16" t="s">
        <v>9</v>
      </c>
      <c r="G113" s="68">
        <f t="shared" si="3"/>
        <v>0</v>
      </c>
      <c r="H113" s="70">
        <v>0</v>
      </c>
      <c r="I113" s="70"/>
    </row>
    <row r="114" spans="2:9" ht="14.25" customHeight="1">
      <c r="B114" s="7" t="s">
        <v>75</v>
      </c>
      <c r="C114" s="7" t="s">
        <v>92</v>
      </c>
      <c r="D114" s="64">
        <v>3510000</v>
      </c>
      <c r="E114" s="7" t="s">
        <v>48</v>
      </c>
      <c r="F114" s="3" t="s">
        <v>157</v>
      </c>
      <c r="G114" s="68">
        <f t="shared" si="3"/>
        <v>3336</v>
      </c>
      <c r="H114" s="72">
        <f>H115</f>
        <v>3336</v>
      </c>
      <c r="I114" s="70"/>
    </row>
    <row r="115" spans="2:9" ht="15" customHeight="1">
      <c r="B115" s="9" t="s">
        <v>75</v>
      </c>
      <c r="C115" s="9" t="s">
        <v>92</v>
      </c>
      <c r="D115" s="34">
        <v>3510500</v>
      </c>
      <c r="E115" s="9" t="s">
        <v>48</v>
      </c>
      <c r="F115" s="16" t="s">
        <v>109</v>
      </c>
      <c r="G115" s="68">
        <f t="shared" si="3"/>
        <v>3336</v>
      </c>
      <c r="H115" s="70">
        <f>H116</f>
        <v>3336</v>
      </c>
      <c r="I115" s="70"/>
    </row>
    <row r="116" spans="2:9" ht="15" customHeight="1">
      <c r="B116" s="9" t="s">
        <v>75</v>
      </c>
      <c r="C116" s="9" t="s">
        <v>92</v>
      </c>
      <c r="D116" s="34">
        <v>3510500</v>
      </c>
      <c r="E116" s="33">
        <v>500</v>
      </c>
      <c r="F116" s="16" t="s">
        <v>9</v>
      </c>
      <c r="G116" s="68">
        <f t="shared" si="3"/>
        <v>3336</v>
      </c>
      <c r="H116" s="70">
        <v>3336</v>
      </c>
      <c r="I116" s="70"/>
    </row>
    <row r="117" spans="2:9" ht="15">
      <c r="B117" s="7" t="s">
        <v>75</v>
      </c>
      <c r="C117" s="7" t="s">
        <v>92</v>
      </c>
      <c r="D117" s="7" t="s">
        <v>78</v>
      </c>
      <c r="E117" s="7" t="s">
        <v>48</v>
      </c>
      <c r="F117" s="3" t="s">
        <v>20</v>
      </c>
      <c r="G117" s="68">
        <f t="shared" si="3"/>
        <v>1700</v>
      </c>
      <c r="H117" s="70"/>
      <c r="I117" s="70">
        <f>I118</f>
        <v>1700</v>
      </c>
    </row>
    <row r="118" spans="2:9" ht="15">
      <c r="B118" s="9" t="s">
        <v>75</v>
      </c>
      <c r="C118" s="9" t="s">
        <v>92</v>
      </c>
      <c r="D118" s="9" t="s">
        <v>78</v>
      </c>
      <c r="E118" s="9" t="s">
        <v>60</v>
      </c>
      <c r="F118" s="16" t="s">
        <v>9</v>
      </c>
      <c r="G118" s="68">
        <f t="shared" si="3"/>
        <v>1700</v>
      </c>
      <c r="H118" s="70"/>
      <c r="I118" s="70">
        <v>1700</v>
      </c>
    </row>
    <row r="119" spans="2:9" ht="22.5" customHeight="1">
      <c r="B119" s="7" t="s">
        <v>75</v>
      </c>
      <c r="C119" s="7" t="s">
        <v>53</v>
      </c>
      <c r="D119" s="32" t="s">
        <v>47</v>
      </c>
      <c r="E119" s="32" t="s">
        <v>48</v>
      </c>
      <c r="F119" s="19" t="s">
        <v>26</v>
      </c>
      <c r="G119" s="66">
        <f>H119+I119</f>
        <v>99863.612</v>
      </c>
      <c r="H119" s="72">
        <f>H123+H126</f>
        <v>73187.612</v>
      </c>
      <c r="I119" s="72">
        <f>I123+I140</f>
        <v>26676</v>
      </c>
    </row>
    <row r="120" spans="2:9" ht="0.75" customHeight="1" hidden="1">
      <c r="B120" s="9" t="s">
        <v>75</v>
      </c>
      <c r="C120" s="9" t="s">
        <v>53</v>
      </c>
      <c r="D120" s="9" t="s">
        <v>69</v>
      </c>
      <c r="E120" s="9" t="s">
        <v>48</v>
      </c>
      <c r="F120" s="16" t="s">
        <v>72</v>
      </c>
      <c r="G120" s="71">
        <f>H120</f>
        <v>0</v>
      </c>
      <c r="H120" s="70">
        <f>H121</f>
        <v>0</v>
      </c>
      <c r="I120" s="70"/>
    </row>
    <row r="121" spans="2:9" ht="25.5" hidden="1">
      <c r="B121" s="9" t="s">
        <v>75</v>
      </c>
      <c r="C121" s="10" t="s">
        <v>53</v>
      </c>
      <c r="D121" s="9" t="s">
        <v>70</v>
      </c>
      <c r="E121" s="9" t="s">
        <v>48</v>
      </c>
      <c r="F121" s="36" t="s">
        <v>73</v>
      </c>
      <c r="G121" s="68">
        <f>H121</f>
        <v>0</v>
      </c>
      <c r="H121" s="70">
        <f>H122</f>
        <v>0</v>
      </c>
      <c r="I121" s="70"/>
    </row>
    <row r="122" spans="2:9" ht="15" hidden="1">
      <c r="B122" s="9" t="s">
        <v>75</v>
      </c>
      <c r="C122" s="9" t="s">
        <v>53</v>
      </c>
      <c r="D122" s="35" t="s">
        <v>70</v>
      </c>
      <c r="E122" s="9" t="s">
        <v>71</v>
      </c>
      <c r="F122" s="21" t="s">
        <v>74</v>
      </c>
      <c r="G122" s="68">
        <f>H122</f>
        <v>0</v>
      </c>
      <c r="H122" s="70">
        <v>0</v>
      </c>
      <c r="I122" s="70"/>
    </row>
    <row r="123" spans="2:9" ht="31.5" customHeight="1">
      <c r="B123" s="7" t="s">
        <v>75</v>
      </c>
      <c r="C123" s="7" t="s">
        <v>53</v>
      </c>
      <c r="D123" s="76" t="s">
        <v>69</v>
      </c>
      <c r="E123" s="7" t="s">
        <v>48</v>
      </c>
      <c r="F123" s="18" t="s">
        <v>72</v>
      </c>
      <c r="G123" s="66">
        <f>H123+I123</f>
        <v>23076</v>
      </c>
      <c r="H123" s="72">
        <f>H124</f>
        <v>0</v>
      </c>
      <c r="I123" s="72">
        <f>I124</f>
        <v>23076</v>
      </c>
    </row>
    <row r="124" spans="2:9" ht="25.5">
      <c r="B124" s="9" t="s">
        <v>75</v>
      </c>
      <c r="C124" s="9" t="s">
        <v>53</v>
      </c>
      <c r="D124" s="35" t="s">
        <v>70</v>
      </c>
      <c r="E124" s="9" t="s">
        <v>48</v>
      </c>
      <c r="F124" s="21" t="s">
        <v>73</v>
      </c>
      <c r="G124" s="68">
        <f>G125</f>
        <v>23076</v>
      </c>
      <c r="H124" s="70">
        <f>H125</f>
        <v>0</v>
      </c>
      <c r="I124" s="70">
        <f>I125</f>
        <v>23076</v>
      </c>
    </row>
    <row r="125" spans="2:9" ht="15">
      <c r="B125" s="9" t="s">
        <v>75</v>
      </c>
      <c r="C125" s="9" t="s">
        <v>53</v>
      </c>
      <c r="D125" s="35" t="s">
        <v>70</v>
      </c>
      <c r="E125" s="9" t="s">
        <v>71</v>
      </c>
      <c r="F125" s="21" t="s">
        <v>74</v>
      </c>
      <c r="G125" s="68">
        <f>H125+I125</f>
        <v>23076</v>
      </c>
      <c r="H125" s="70"/>
      <c r="I125" s="70">
        <v>23076</v>
      </c>
    </row>
    <row r="126" spans="2:9" ht="15">
      <c r="B126" s="7" t="s">
        <v>75</v>
      </c>
      <c r="C126" s="7" t="s">
        <v>53</v>
      </c>
      <c r="D126" s="7">
        <v>6000000</v>
      </c>
      <c r="E126" s="7" t="s">
        <v>48</v>
      </c>
      <c r="F126" s="3" t="s">
        <v>26</v>
      </c>
      <c r="G126" s="66">
        <f>H126</f>
        <v>73187.612</v>
      </c>
      <c r="H126" s="66">
        <f>H127+H129+H131+H133+H135</f>
        <v>73187.612</v>
      </c>
      <c r="I126" s="67"/>
    </row>
    <row r="127" spans="2:9" ht="14.25" customHeight="1">
      <c r="B127" s="9" t="s">
        <v>75</v>
      </c>
      <c r="C127" s="9" t="s">
        <v>53</v>
      </c>
      <c r="D127" s="9">
        <v>6000100</v>
      </c>
      <c r="E127" s="9" t="s">
        <v>48</v>
      </c>
      <c r="F127" s="16" t="s">
        <v>27</v>
      </c>
      <c r="G127" s="66">
        <f>G128</f>
        <v>16365.156</v>
      </c>
      <c r="H127" s="66">
        <f>H128</f>
        <v>16365.156</v>
      </c>
      <c r="I127" s="67"/>
    </row>
    <row r="128" spans="2:9" ht="14.25" customHeight="1">
      <c r="B128" s="9" t="s">
        <v>75</v>
      </c>
      <c r="C128" s="9" t="s">
        <v>53</v>
      </c>
      <c r="D128" s="9">
        <v>6000100</v>
      </c>
      <c r="E128" s="9">
        <v>500</v>
      </c>
      <c r="F128" s="16" t="s">
        <v>9</v>
      </c>
      <c r="G128" s="68">
        <f>H128</f>
        <v>16365.156</v>
      </c>
      <c r="H128" s="68">
        <v>16365.156</v>
      </c>
      <c r="I128" s="67"/>
    </row>
    <row r="129" spans="2:9" ht="38.25">
      <c r="B129" s="9" t="s">
        <v>75</v>
      </c>
      <c r="C129" s="9" t="s">
        <v>53</v>
      </c>
      <c r="D129" s="9">
        <v>6000200</v>
      </c>
      <c r="E129" s="9" t="s">
        <v>48</v>
      </c>
      <c r="F129" s="16" t="s">
        <v>28</v>
      </c>
      <c r="G129" s="66">
        <f>G130</f>
        <v>39676.456</v>
      </c>
      <c r="H129" s="66">
        <f>H130</f>
        <v>39676.456</v>
      </c>
      <c r="I129" s="67"/>
    </row>
    <row r="130" spans="2:9" ht="14.25" customHeight="1">
      <c r="B130" s="9" t="s">
        <v>75</v>
      </c>
      <c r="C130" s="9" t="s">
        <v>53</v>
      </c>
      <c r="D130" s="9">
        <v>6000200</v>
      </c>
      <c r="E130" s="9">
        <v>500</v>
      </c>
      <c r="F130" s="16" t="s">
        <v>9</v>
      </c>
      <c r="G130" s="68">
        <f>H130</f>
        <v>39676.456</v>
      </c>
      <c r="H130" s="68">
        <v>39676.456</v>
      </c>
      <c r="I130" s="67"/>
    </row>
    <row r="131" spans="2:9" ht="15">
      <c r="B131" s="9" t="s">
        <v>75</v>
      </c>
      <c r="C131" s="9" t="s">
        <v>53</v>
      </c>
      <c r="D131" s="9">
        <v>6000300</v>
      </c>
      <c r="E131" s="9" t="s">
        <v>48</v>
      </c>
      <c r="F131" s="16" t="s">
        <v>29</v>
      </c>
      <c r="G131" s="66">
        <f>G132</f>
        <v>4000</v>
      </c>
      <c r="H131" s="66">
        <f>H132</f>
        <v>4000</v>
      </c>
      <c r="I131" s="70"/>
    </row>
    <row r="132" spans="2:9" ht="14.25" customHeight="1">
      <c r="B132" s="9" t="s">
        <v>75</v>
      </c>
      <c r="C132" s="9" t="s">
        <v>53</v>
      </c>
      <c r="D132" s="9">
        <v>6000300</v>
      </c>
      <c r="E132" s="9">
        <v>500</v>
      </c>
      <c r="F132" s="16" t="s">
        <v>9</v>
      </c>
      <c r="G132" s="68">
        <f>H132</f>
        <v>4000</v>
      </c>
      <c r="H132" s="68">
        <v>4000</v>
      </c>
      <c r="I132" s="68"/>
    </row>
    <row r="133" spans="2:9" ht="13.5" customHeight="1">
      <c r="B133" s="9" t="s">
        <v>75</v>
      </c>
      <c r="C133" s="9" t="s">
        <v>53</v>
      </c>
      <c r="D133" s="34">
        <v>6000400</v>
      </c>
      <c r="E133" s="30" t="s">
        <v>48</v>
      </c>
      <c r="F133" s="16" t="s">
        <v>87</v>
      </c>
      <c r="G133" s="73">
        <f>H133</f>
        <v>500</v>
      </c>
      <c r="H133" s="66">
        <f>H134</f>
        <v>500</v>
      </c>
      <c r="I133" s="68"/>
    </row>
    <row r="134" spans="2:9" ht="12.75" customHeight="1">
      <c r="B134" s="9" t="s">
        <v>75</v>
      </c>
      <c r="C134" s="9" t="s">
        <v>53</v>
      </c>
      <c r="D134" s="34">
        <v>6000400</v>
      </c>
      <c r="E134" s="33">
        <v>500</v>
      </c>
      <c r="F134" s="16" t="s">
        <v>9</v>
      </c>
      <c r="G134" s="71">
        <f>H134</f>
        <v>500</v>
      </c>
      <c r="H134" s="68">
        <v>500</v>
      </c>
      <c r="I134" s="68"/>
    </row>
    <row r="135" spans="2:9" ht="27.75" customHeight="1">
      <c r="B135" s="90" t="s">
        <v>75</v>
      </c>
      <c r="C135" s="90" t="s">
        <v>53</v>
      </c>
      <c r="D135" s="90">
        <v>6000500</v>
      </c>
      <c r="E135" s="90" t="s">
        <v>48</v>
      </c>
      <c r="F135" s="21" t="s">
        <v>50</v>
      </c>
      <c r="G135" s="66">
        <f>G136</f>
        <v>12646</v>
      </c>
      <c r="H135" s="66">
        <f>H136</f>
        <v>12646</v>
      </c>
      <c r="I135" s="86"/>
    </row>
    <row r="136" spans="2:9" ht="0.75" customHeight="1" hidden="1">
      <c r="B136" s="90"/>
      <c r="C136" s="90"/>
      <c r="D136" s="90"/>
      <c r="E136" s="90"/>
      <c r="F136" s="25"/>
      <c r="G136" s="66">
        <f>G137</f>
        <v>12646</v>
      </c>
      <c r="H136" s="66">
        <f>H137</f>
        <v>12646</v>
      </c>
      <c r="I136" s="86"/>
    </row>
    <row r="137" spans="2:9" ht="15" customHeight="1">
      <c r="B137" s="9" t="s">
        <v>75</v>
      </c>
      <c r="C137" s="9" t="s">
        <v>53</v>
      </c>
      <c r="D137" s="9">
        <v>6000500</v>
      </c>
      <c r="E137" s="9">
        <v>500</v>
      </c>
      <c r="F137" s="16" t="s">
        <v>9</v>
      </c>
      <c r="G137" s="68">
        <f>H137</f>
        <v>12646</v>
      </c>
      <c r="H137" s="68">
        <v>12646</v>
      </c>
      <c r="I137" s="68"/>
    </row>
    <row r="138" spans="2:9" ht="15" hidden="1">
      <c r="B138" s="9" t="s">
        <v>75</v>
      </c>
      <c r="C138" s="9" t="s">
        <v>53</v>
      </c>
      <c r="D138" s="9" t="s">
        <v>78</v>
      </c>
      <c r="E138" s="9" t="s">
        <v>48</v>
      </c>
      <c r="F138" s="16" t="s">
        <v>20</v>
      </c>
      <c r="G138" s="66">
        <f>I138</f>
        <v>0</v>
      </c>
      <c r="H138" s="68"/>
      <c r="I138" s="66"/>
    </row>
    <row r="139" spans="2:9" ht="17.25" customHeight="1" hidden="1">
      <c r="B139" s="9" t="s">
        <v>75</v>
      </c>
      <c r="C139" s="9" t="s">
        <v>53</v>
      </c>
      <c r="D139" s="9" t="s">
        <v>78</v>
      </c>
      <c r="E139" s="9" t="s">
        <v>60</v>
      </c>
      <c r="F139" s="16" t="s">
        <v>9</v>
      </c>
      <c r="G139" s="68">
        <f>I139</f>
        <v>0</v>
      </c>
      <c r="H139" s="68"/>
      <c r="I139" s="68"/>
    </row>
    <row r="140" spans="2:9" ht="17.25" customHeight="1">
      <c r="B140" s="7" t="s">
        <v>75</v>
      </c>
      <c r="C140" s="7" t="s">
        <v>53</v>
      </c>
      <c r="D140" s="7" t="s">
        <v>78</v>
      </c>
      <c r="E140" s="7" t="s">
        <v>48</v>
      </c>
      <c r="F140" s="3" t="s">
        <v>20</v>
      </c>
      <c r="G140" s="66">
        <f>I140</f>
        <v>3600</v>
      </c>
      <c r="H140" s="66"/>
      <c r="I140" s="66">
        <f>I141</f>
        <v>3600</v>
      </c>
    </row>
    <row r="141" spans="2:9" ht="17.25" customHeight="1">
      <c r="B141" s="9" t="s">
        <v>75</v>
      </c>
      <c r="C141" s="9" t="s">
        <v>53</v>
      </c>
      <c r="D141" s="9" t="s">
        <v>78</v>
      </c>
      <c r="E141" s="9" t="s">
        <v>60</v>
      </c>
      <c r="F141" s="16" t="s">
        <v>9</v>
      </c>
      <c r="G141" s="68">
        <f>I141</f>
        <v>3600</v>
      </c>
      <c r="H141" s="68"/>
      <c r="I141" s="68">
        <v>3600</v>
      </c>
    </row>
    <row r="142" spans="2:9" ht="16.5" customHeight="1">
      <c r="B142" s="7" t="s">
        <v>75</v>
      </c>
      <c r="C142" s="8" t="s">
        <v>75</v>
      </c>
      <c r="D142" s="7" t="s">
        <v>47</v>
      </c>
      <c r="E142" s="7" t="s">
        <v>48</v>
      </c>
      <c r="F142" s="3" t="s">
        <v>30</v>
      </c>
      <c r="G142" s="66">
        <f>H142</f>
        <v>6095.8</v>
      </c>
      <c r="H142" s="66">
        <f>H143+H146</f>
        <v>6095.8</v>
      </c>
      <c r="I142" s="68"/>
    </row>
    <row r="143" spans="2:9" ht="38.25">
      <c r="B143" s="9" t="s">
        <v>75</v>
      </c>
      <c r="C143" s="9" t="s">
        <v>75</v>
      </c>
      <c r="D143" s="9" t="s">
        <v>55</v>
      </c>
      <c r="E143" s="9" t="s">
        <v>48</v>
      </c>
      <c r="F143" s="16" t="s">
        <v>7</v>
      </c>
      <c r="G143" s="68">
        <f>G144</f>
        <v>6095.8</v>
      </c>
      <c r="H143" s="68">
        <f>H144</f>
        <v>6095.8</v>
      </c>
      <c r="I143" s="68"/>
    </row>
    <row r="144" spans="2:9" ht="15">
      <c r="B144" s="9" t="s">
        <v>75</v>
      </c>
      <c r="C144" s="9" t="s">
        <v>75</v>
      </c>
      <c r="D144" s="9" t="s">
        <v>79</v>
      </c>
      <c r="E144" s="9" t="s">
        <v>48</v>
      </c>
      <c r="F144" s="16" t="s">
        <v>31</v>
      </c>
      <c r="G144" s="68">
        <f>G145</f>
        <v>6095.8</v>
      </c>
      <c r="H144" s="68">
        <f>H145</f>
        <v>6095.8</v>
      </c>
      <c r="I144" s="68"/>
    </row>
    <row r="145" spans="2:9" ht="15">
      <c r="B145" s="9" t="s">
        <v>75</v>
      </c>
      <c r="C145" s="9" t="s">
        <v>75</v>
      </c>
      <c r="D145" s="9" t="s">
        <v>79</v>
      </c>
      <c r="E145" s="9" t="s">
        <v>80</v>
      </c>
      <c r="F145" s="16" t="s">
        <v>32</v>
      </c>
      <c r="G145" s="68">
        <f>H145</f>
        <v>6095.8</v>
      </c>
      <c r="H145" s="68">
        <v>6095.8</v>
      </c>
      <c r="I145" s="68"/>
    </row>
    <row r="146" spans="2:9" ht="0.75" customHeight="1" hidden="1">
      <c r="B146" s="9" t="s">
        <v>75</v>
      </c>
      <c r="C146" s="9" t="s">
        <v>75</v>
      </c>
      <c r="D146" s="9" t="s">
        <v>81</v>
      </c>
      <c r="E146" s="9" t="s">
        <v>48</v>
      </c>
      <c r="F146" s="29" t="s">
        <v>42</v>
      </c>
      <c r="G146" s="68">
        <f>G147</f>
        <v>0</v>
      </c>
      <c r="H146" s="68">
        <f>H147</f>
        <v>0</v>
      </c>
      <c r="I146" s="68"/>
    </row>
    <row r="147" spans="2:9" ht="15" hidden="1">
      <c r="B147" s="9" t="s">
        <v>75</v>
      </c>
      <c r="C147" s="9" t="s">
        <v>75</v>
      </c>
      <c r="D147" s="9" t="s">
        <v>82</v>
      </c>
      <c r="E147" s="9" t="s">
        <v>48</v>
      </c>
      <c r="F147" s="16" t="s">
        <v>31</v>
      </c>
      <c r="G147" s="68">
        <f>G148</f>
        <v>0</v>
      </c>
      <c r="H147" s="68">
        <f>H148</f>
        <v>0</v>
      </c>
      <c r="I147" s="68"/>
    </row>
    <row r="148" spans="2:9" ht="15" hidden="1">
      <c r="B148" s="9" t="s">
        <v>75</v>
      </c>
      <c r="C148" s="9" t="s">
        <v>75</v>
      </c>
      <c r="D148" s="9" t="s">
        <v>82</v>
      </c>
      <c r="E148" s="9" t="s">
        <v>80</v>
      </c>
      <c r="F148" s="16" t="s">
        <v>32</v>
      </c>
      <c r="G148" s="68">
        <f>H148</f>
        <v>0</v>
      </c>
      <c r="H148" s="68"/>
      <c r="I148" s="68"/>
    </row>
    <row r="149" spans="2:9" ht="14.25">
      <c r="B149" s="7" t="s">
        <v>59</v>
      </c>
      <c r="C149" s="7" t="s">
        <v>46</v>
      </c>
      <c r="D149" s="7" t="s">
        <v>47</v>
      </c>
      <c r="E149" s="7" t="s">
        <v>48</v>
      </c>
      <c r="F149" s="26" t="s">
        <v>33</v>
      </c>
      <c r="G149" s="66">
        <f aca="true" t="shared" si="4" ref="G149:H152">G150</f>
        <v>3285</v>
      </c>
      <c r="H149" s="66">
        <f t="shared" si="4"/>
        <v>3285</v>
      </c>
      <c r="I149" s="66"/>
    </row>
    <row r="150" spans="2:9" ht="25.5">
      <c r="B150" s="7" t="s">
        <v>59</v>
      </c>
      <c r="C150" s="7" t="s">
        <v>53</v>
      </c>
      <c r="D150" s="7" t="s">
        <v>47</v>
      </c>
      <c r="E150" s="7" t="s">
        <v>48</v>
      </c>
      <c r="F150" s="26" t="s">
        <v>34</v>
      </c>
      <c r="G150" s="66">
        <f t="shared" si="4"/>
        <v>3285</v>
      </c>
      <c r="H150" s="66">
        <f t="shared" si="4"/>
        <v>3285</v>
      </c>
      <c r="I150" s="67"/>
    </row>
    <row r="151" spans="2:9" ht="15">
      <c r="B151" s="9" t="s">
        <v>59</v>
      </c>
      <c r="C151" s="9" t="s">
        <v>53</v>
      </c>
      <c r="D151" s="9">
        <v>4110000</v>
      </c>
      <c r="E151" s="9" t="s">
        <v>48</v>
      </c>
      <c r="F151" s="27" t="s">
        <v>35</v>
      </c>
      <c r="G151" s="68">
        <f t="shared" si="4"/>
        <v>3285</v>
      </c>
      <c r="H151" s="68">
        <f t="shared" si="4"/>
        <v>3285</v>
      </c>
      <c r="I151" s="67"/>
    </row>
    <row r="152" spans="2:9" ht="15">
      <c r="B152" s="9" t="s">
        <v>59</v>
      </c>
      <c r="C152" s="9" t="s">
        <v>53</v>
      </c>
      <c r="D152" s="9">
        <v>4119900</v>
      </c>
      <c r="E152" s="9" t="s">
        <v>48</v>
      </c>
      <c r="F152" s="27" t="s">
        <v>31</v>
      </c>
      <c r="G152" s="68">
        <f t="shared" si="4"/>
        <v>3285</v>
      </c>
      <c r="H152" s="68">
        <f t="shared" si="4"/>
        <v>3285</v>
      </c>
      <c r="I152" s="67"/>
    </row>
    <row r="153" spans="2:9" ht="15">
      <c r="B153" s="9" t="s">
        <v>59</v>
      </c>
      <c r="C153" s="9" t="s">
        <v>53</v>
      </c>
      <c r="D153" s="9">
        <v>4119900</v>
      </c>
      <c r="E153" s="9" t="s">
        <v>80</v>
      </c>
      <c r="F153" s="16" t="s">
        <v>32</v>
      </c>
      <c r="G153" s="68">
        <f>H153</f>
        <v>3285</v>
      </c>
      <c r="H153" s="68">
        <v>3285</v>
      </c>
      <c r="I153" s="67"/>
    </row>
    <row r="154" spans="2:9" ht="15" customHeight="1">
      <c r="B154" s="14" t="s">
        <v>61</v>
      </c>
      <c r="C154" s="7" t="s">
        <v>46</v>
      </c>
      <c r="D154" s="7" t="s">
        <v>47</v>
      </c>
      <c r="E154" s="7" t="s">
        <v>48</v>
      </c>
      <c r="F154" s="26" t="s">
        <v>36</v>
      </c>
      <c r="G154" s="66">
        <f aca="true" t="shared" si="5" ref="G154:H157">G155</f>
        <v>500</v>
      </c>
      <c r="H154" s="66">
        <f t="shared" si="5"/>
        <v>500</v>
      </c>
      <c r="I154" s="72"/>
    </row>
    <row r="155" spans="2:9" ht="15" customHeight="1">
      <c r="B155" s="15" t="s">
        <v>61</v>
      </c>
      <c r="C155" s="15" t="s">
        <v>61</v>
      </c>
      <c r="D155" s="15" t="s">
        <v>47</v>
      </c>
      <c r="E155" s="9" t="s">
        <v>48</v>
      </c>
      <c r="F155" s="27" t="s">
        <v>37</v>
      </c>
      <c r="G155" s="68">
        <f t="shared" si="5"/>
        <v>500</v>
      </c>
      <c r="H155" s="68">
        <f t="shared" si="5"/>
        <v>500</v>
      </c>
      <c r="I155" s="70"/>
    </row>
    <row r="156" spans="2:9" ht="13.5" customHeight="1">
      <c r="B156" s="15" t="s">
        <v>61</v>
      </c>
      <c r="C156" s="15" t="s">
        <v>61</v>
      </c>
      <c r="D156" s="15">
        <v>4310000</v>
      </c>
      <c r="E156" s="9" t="s">
        <v>48</v>
      </c>
      <c r="F156" s="27" t="s">
        <v>38</v>
      </c>
      <c r="G156" s="68">
        <f t="shared" si="5"/>
        <v>500</v>
      </c>
      <c r="H156" s="68">
        <f t="shared" si="5"/>
        <v>500</v>
      </c>
      <c r="I156" s="70"/>
    </row>
    <row r="157" spans="2:9" ht="15">
      <c r="B157" s="15" t="s">
        <v>61</v>
      </c>
      <c r="C157" s="15" t="s">
        <v>61</v>
      </c>
      <c r="D157" s="15">
        <v>4310100</v>
      </c>
      <c r="E157" s="15" t="s">
        <v>48</v>
      </c>
      <c r="F157" s="27" t="s">
        <v>39</v>
      </c>
      <c r="G157" s="68">
        <f t="shared" si="5"/>
        <v>500</v>
      </c>
      <c r="H157" s="68">
        <f t="shared" si="5"/>
        <v>500</v>
      </c>
      <c r="I157" s="70"/>
    </row>
    <row r="158" spans="2:9" ht="16.5" customHeight="1">
      <c r="B158" s="15" t="s">
        <v>61</v>
      </c>
      <c r="C158" s="15" t="s">
        <v>61</v>
      </c>
      <c r="D158" s="15">
        <v>4310100</v>
      </c>
      <c r="E158" s="15">
        <v>500</v>
      </c>
      <c r="F158" s="16" t="s">
        <v>9</v>
      </c>
      <c r="G158" s="68">
        <f>H158</f>
        <v>500</v>
      </c>
      <c r="H158" s="70">
        <v>500</v>
      </c>
      <c r="I158" s="70"/>
    </row>
    <row r="159" spans="2:9" ht="15" customHeight="1">
      <c r="B159" s="14" t="s">
        <v>83</v>
      </c>
      <c r="C159" s="14" t="s">
        <v>46</v>
      </c>
      <c r="D159" s="14" t="s">
        <v>47</v>
      </c>
      <c r="E159" s="14" t="s">
        <v>48</v>
      </c>
      <c r="F159" s="26" t="s">
        <v>165</v>
      </c>
      <c r="G159" s="72">
        <f>H159</f>
        <v>16438.6</v>
      </c>
      <c r="H159" s="72">
        <f>H160</f>
        <v>16438.6</v>
      </c>
      <c r="I159" s="72"/>
    </row>
    <row r="160" spans="2:9" ht="15">
      <c r="B160" s="15" t="s">
        <v>83</v>
      </c>
      <c r="C160" s="15" t="s">
        <v>45</v>
      </c>
      <c r="D160" s="15" t="s">
        <v>47</v>
      </c>
      <c r="E160" s="15" t="s">
        <v>48</v>
      </c>
      <c r="F160" s="27" t="s">
        <v>40</v>
      </c>
      <c r="G160" s="70">
        <f>H160</f>
        <v>16438.6</v>
      </c>
      <c r="H160" s="70">
        <f>H161+H164+H167</f>
        <v>16438.6</v>
      </c>
      <c r="I160" s="70"/>
    </row>
    <row r="161" spans="2:9" ht="25.5">
      <c r="B161" s="15" t="s">
        <v>83</v>
      </c>
      <c r="C161" s="15" t="s">
        <v>45</v>
      </c>
      <c r="D161" s="15">
        <v>4400000</v>
      </c>
      <c r="E161" s="15" t="s">
        <v>48</v>
      </c>
      <c r="F161" s="27" t="s">
        <v>41</v>
      </c>
      <c r="G161" s="66">
        <f>G162</f>
        <v>11093.6</v>
      </c>
      <c r="H161" s="66">
        <f>H162</f>
        <v>11093.6</v>
      </c>
      <c r="I161" s="70"/>
    </row>
    <row r="162" spans="2:9" ht="15">
      <c r="B162" s="15" t="s">
        <v>83</v>
      </c>
      <c r="C162" s="15" t="s">
        <v>45</v>
      </c>
      <c r="D162" s="15">
        <v>4409900</v>
      </c>
      <c r="E162" s="15" t="s">
        <v>48</v>
      </c>
      <c r="F162" s="27" t="s">
        <v>31</v>
      </c>
      <c r="G162" s="68">
        <f>G163</f>
        <v>11093.6</v>
      </c>
      <c r="H162" s="68">
        <f>H163</f>
        <v>11093.6</v>
      </c>
      <c r="I162" s="70"/>
    </row>
    <row r="163" spans="2:9" ht="15">
      <c r="B163" s="15" t="s">
        <v>83</v>
      </c>
      <c r="C163" s="15" t="s">
        <v>45</v>
      </c>
      <c r="D163" s="15">
        <v>4409900</v>
      </c>
      <c r="E163" s="15" t="s">
        <v>80</v>
      </c>
      <c r="F163" s="16" t="s">
        <v>32</v>
      </c>
      <c r="G163" s="70">
        <f>H163</f>
        <v>11093.6</v>
      </c>
      <c r="H163" s="70">
        <v>11093.6</v>
      </c>
      <c r="I163" s="70"/>
    </row>
    <row r="164" spans="2:9" ht="31.5" customHeight="1">
      <c r="B164" s="15" t="s">
        <v>83</v>
      </c>
      <c r="C164" s="15" t="s">
        <v>45</v>
      </c>
      <c r="D164" s="15">
        <v>8000000</v>
      </c>
      <c r="E164" s="15" t="s">
        <v>48</v>
      </c>
      <c r="F164" s="27" t="s">
        <v>42</v>
      </c>
      <c r="G164" s="66">
        <f>G165</f>
        <v>2805</v>
      </c>
      <c r="H164" s="66">
        <f>H165</f>
        <v>2805</v>
      </c>
      <c r="I164" s="70"/>
    </row>
    <row r="165" spans="2:9" ht="15">
      <c r="B165" s="15" t="s">
        <v>83</v>
      </c>
      <c r="C165" s="15" t="s">
        <v>45</v>
      </c>
      <c r="D165" s="15">
        <v>8009900</v>
      </c>
      <c r="E165" s="15" t="s">
        <v>48</v>
      </c>
      <c r="F165" s="27" t="s">
        <v>31</v>
      </c>
      <c r="G165" s="68">
        <f>G166</f>
        <v>2805</v>
      </c>
      <c r="H165" s="68">
        <f>H166</f>
        <v>2805</v>
      </c>
      <c r="I165" s="70"/>
    </row>
    <row r="166" spans="2:9" ht="15">
      <c r="B166" s="15" t="s">
        <v>83</v>
      </c>
      <c r="C166" s="15" t="s">
        <v>45</v>
      </c>
      <c r="D166" s="15">
        <v>8009900</v>
      </c>
      <c r="E166" s="15" t="s">
        <v>80</v>
      </c>
      <c r="F166" s="16" t="s">
        <v>32</v>
      </c>
      <c r="G166" s="70">
        <f>H166</f>
        <v>2805</v>
      </c>
      <c r="H166" s="70">
        <v>2805</v>
      </c>
      <c r="I166" s="70"/>
    </row>
    <row r="167" spans="2:9" ht="15">
      <c r="B167" s="15" t="s">
        <v>83</v>
      </c>
      <c r="C167" s="15" t="s">
        <v>45</v>
      </c>
      <c r="D167" s="15">
        <v>4420000</v>
      </c>
      <c r="E167" s="15" t="s">
        <v>48</v>
      </c>
      <c r="F167" s="27" t="s">
        <v>43</v>
      </c>
      <c r="G167" s="66">
        <f>G168</f>
        <v>2540</v>
      </c>
      <c r="H167" s="66">
        <f>H168</f>
        <v>2540</v>
      </c>
      <c r="I167" s="70"/>
    </row>
    <row r="168" spans="2:9" ht="15">
      <c r="B168" s="15" t="s">
        <v>83</v>
      </c>
      <c r="C168" s="15" t="s">
        <v>45</v>
      </c>
      <c r="D168" s="15">
        <v>4429900</v>
      </c>
      <c r="E168" s="15" t="s">
        <v>48</v>
      </c>
      <c r="F168" s="27" t="s">
        <v>31</v>
      </c>
      <c r="G168" s="68">
        <f>G169</f>
        <v>2540</v>
      </c>
      <c r="H168" s="68">
        <f>H169</f>
        <v>2540</v>
      </c>
      <c r="I168" s="70"/>
    </row>
    <row r="169" spans="2:9" ht="15">
      <c r="B169" s="15" t="s">
        <v>83</v>
      </c>
      <c r="C169" s="15" t="s">
        <v>45</v>
      </c>
      <c r="D169" s="15">
        <v>4429900</v>
      </c>
      <c r="E169" s="15" t="s">
        <v>80</v>
      </c>
      <c r="F169" s="16" t="s">
        <v>32</v>
      </c>
      <c r="G169" s="70">
        <f>H169</f>
        <v>2540</v>
      </c>
      <c r="H169" s="70">
        <v>2540</v>
      </c>
      <c r="I169" s="70"/>
    </row>
    <row r="170" spans="2:9" ht="17.25" customHeight="1">
      <c r="B170" s="14" t="s">
        <v>98</v>
      </c>
      <c r="C170" s="14" t="s">
        <v>46</v>
      </c>
      <c r="D170" s="14" t="s">
        <v>47</v>
      </c>
      <c r="E170" s="14" t="s">
        <v>48</v>
      </c>
      <c r="F170" s="3" t="s">
        <v>102</v>
      </c>
      <c r="G170" s="66">
        <f>H170+I170</f>
        <v>4313.88</v>
      </c>
      <c r="H170" s="66">
        <f>H171+H175</f>
        <v>1360</v>
      </c>
      <c r="I170" s="66">
        <f>I175</f>
        <v>2953.88</v>
      </c>
    </row>
    <row r="171" spans="2:9" ht="15.75" customHeight="1">
      <c r="B171" s="14" t="s">
        <v>98</v>
      </c>
      <c r="C171" s="14" t="s">
        <v>45</v>
      </c>
      <c r="D171" s="14" t="s">
        <v>47</v>
      </c>
      <c r="E171" s="14" t="s">
        <v>48</v>
      </c>
      <c r="F171" s="3" t="s">
        <v>103</v>
      </c>
      <c r="G171" s="66">
        <f>H171</f>
        <v>285</v>
      </c>
      <c r="H171" s="66">
        <f>H172</f>
        <v>285</v>
      </c>
      <c r="I171" s="66"/>
    </row>
    <row r="172" spans="2:9" ht="14.25" customHeight="1">
      <c r="B172" s="15" t="s">
        <v>98</v>
      </c>
      <c r="C172" s="15" t="s">
        <v>45</v>
      </c>
      <c r="D172" s="15" t="s">
        <v>99</v>
      </c>
      <c r="E172" s="15" t="s">
        <v>48</v>
      </c>
      <c r="F172" s="16" t="s">
        <v>104</v>
      </c>
      <c r="G172" s="68">
        <f>H172</f>
        <v>285</v>
      </c>
      <c r="H172" s="68">
        <f>H173</f>
        <v>285</v>
      </c>
      <c r="I172" s="68"/>
    </row>
    <row r="173" spans="2:9" ht="29.25" customHeight="1">
      <c r="B173" s="15" t="s">
        <v>98</v>
      </c>
      <c r="C173" s="15" t="s">
        <v>45</v>
      </c>
      <c r="D173" s="15" t="s">
        <v>100</v>
      </c>
      <c r="E173" s="15" t="s">
        <v>48</v>
      </c>
      <c r="F173" s="16" t="s">
        <v>105</v>
      </c>
      <c r="G173" s="68">
        <f>H173</f>
        <v>285</v>
      </c>
      <c r="H173" s="68">
        <f>H174</f>
        <v>285</v>
      </c>
      <c r="I173" s="68"/>
    </row>
    <row r="174" spans="2:9" ht="14.25" customHeight="1">
      <c r="B174" s="15" t="s">
        <v>98</v>
      </c>
      <c r="C174" s="15" t="s">
        <v>45</v>
      </c>
      <c r="D174" s="15" t="s">
        <v>100</v>
      </c>
      <c r="E174" s="15" t="s">
        <v>101</v>
      </c>
      <c r="F174" s="16" t="s">
        <v>106</v>
      </c>
      <c r="G174" s="68">
        <f>H174</f>
        <v>285</v>
      </c>
      <c r="H174" s="68">
        <v>285</v>
      </c>
      <c r="I174" s="68"/>
    </row>
    <row r="175" spans="2:9" ht="14.25" customHeight="1">
      <c r="B175" s="12" t="s">
        <v>98</v>
      </c>
      <c r="C175" s="12" t="s">
        <v>53</v>
      </c>
      <c r="D175" s="12" t="s">
        <v>47</v>
      </c>
      <c r="E175" s="12" t="s">
        <v>48</v>
      </c>
      <c r="F175" s="3" t="s">
        <v>133</v>
      </c>
      <c r="G175" s="66">
        <f>H175+I175</f>
        <v>4028.88</v>
      </c>
      <c r="H175" s="66">
        <f>H177</f>
        <v>1075</v>
      </c>
      <c r="I175" s="66">
        <f>I186</f>
        <v>2953.88</v>
      </c>
    </row>
    <row r="176" spans="2:9" ht="23.25" customHeight="1">
      <c r="B176" s="11" t="s">
        <v>98</v>
      </c>
      <c r="C176" s="11" t="s">
        <v>53</v>
      </c>
      <c r="D176" s="11" t="s">
        <v>134</v>
      </c>
      <c r="E176" s="11" t="s">
        <v>48</v>
      </c>
      <c r="F176" s="16" t="s">
        <v>135</v>
      </c>
      <c r="G176" s="68">
        <f>G177</f>
        <v>1075</v>
      </c>
      <c r="H176" s="68">
        <f>H178</f>
        <v>1075</v>
      </c>
      <c r="I176" s="68"/>
    </row>
    <row r="177" spans="2:9" ht="18.75" customHeight="1">
      <c r="B177" s="11" t="s">
        <v>98</v>
      </c>
      <c r="C177" s="11" t="s">
        <v>53</v>
      </c>
      <c r="D177" s="11" t="s">
        <v>136</v>
      </c>
      <c r="E177" s="11" t="s">
        <v>48</v>
      </c>
      <c r="F177" s="16" t="s">
        <v>137</v>
      </c>
      <c r="G177" s="68">
        <f>H178</f>
        <v>1075</v>
      </c>
      <c r="H177" s="68">
        <f>H178</f>
        <v>1075</v>
      </c>
      <c r="I177" s="68"/>
    </row>
    <row r="178" spans="2:9" ht="14.25" customHeight="1">
      <c r="B178" s="11" t="s">
        <v>98</v>
      </c>
      <c r="C178" s="11" t="s">
        <v>53</v>
      </c>
      <c r="D178" s="11" t="s">
        <v>136</v>
      </c>
      <c r="E178" s="11" t="s">
        <v>101</v>
      </c>
      <c r="F178" s="16" t="s">
        <v>106</v>
      </c>
      <c r="G178" s="68">
        <f>H178</f>
        <v>1075</v>
      </c>
      <c r="H178" s="68">
        <v>1075</v>
      </c>
      <c r="I178" s="68"/>
    </row>
    <row r="179" spans="2:9" ht="15" customHeight="1" hidden="1">
      <c r="B179" s="54" t="s">
        <v>98</v>
      </c>
      <c r="C179" s="54" t="s">
        <v>53</v>
      </c>
      <c r="D179" s="54" t="s">
        <v>78</v>
      </c>
      <c r="E179" s="54" t="s">
        <v>48</v>
      </c>
      <c r="F179" s="55" t="s">
        <v>20</v>
      </c>
      <c r="G179" s="68">
        <f aca="true" t="shared" si="6" ref="G179:G185">H179</f>
        <v>0</v>
      </c>
      <c r="H179" s="68"/>
      <c r="I179" s="68">
        <f>I180</f>
        <v>0</v>
      </c>
    </row>
    <row r="180" spans="2:9" ht="14.25" customHeight="1" hidden="1">
      <c r="B180" s="53" t="s">
        <v>98</v>
      </c>
      <c r="C180" s="53" t="s">
        <v>53</v>
      </c>
      <c r="D180" s="53" t="s">
        <v>78</v>
      </c>
      <c r="E180" s="53" t="s">
        <v>60</v>
      </c>
      <c r="F180" s="50" t="s">
        <v>9</v>
      </c>
      <c r="G180" s="68">
        <f t="shared" si="6"/>
        <v>0</v>
      </c>
      <c r="H180" s="68"/>
      <c r="I180" s="68">
        <v>0</v>
      </c>
    </row>
    <row r="181" spans="1:9" ht="0.75" customHeight="1" hidden="1">
      <c r="A181" s="56"/>
      <c r="B181" s="57" t="s">
        <v>143</v>
      </c>
      <c r="C181" s="57" t="s">
        <v>46</v>
      </c>
      <c r="D181" s="59" t="s">
        <v>47</v>
      </c>
      <c r="E181" s="57" t="s">
        <v>48</v>
      </c>
      <c r="F181" s="18" t="s">
        <v>144</v>
      </c>
      <c r="G181" s="68">
        <f t="shared" si="6"/>
        <v>0</v>
      </c>
      <c r="H181" s="68">
        <f>H182</f>
        <v>0</v>
      </c>
      <c r="I181" s="68"/>
    </row>
    <row r="182" spans="1:9" ht="25.5" hidden="1">
      <c r="A182" s="56"/>
      <c r="B182" s="57" t="s">
        <v>143</v>
      </c>
      <c r="C182" s="57" t="s">
        <v>92</v>
      </c>
      <c r="D182" s="60" t="s">
        <v>47</v>
      </c>
      <c r="E182" s="57" t="s">
        <v>48</v>
      </c>
      <c r="F182" s="18" t="s">
        <v>145</v>
      </c>
      <c r="G182" s="68">
        <f t="shared" si="6"/>
        <v>0</v>
      </c>
      <c r="H182" s="68">
        <f>H183</f>
        <v>0</v>
      </c>
      <c r="I182" s="68"/>
    </row>
    <row r="183" spans="1:9" ht="15" hidden="1">
      <c r="A183" s="56"/>
      <c r="B183" s="58" t="s">
        <v>143</v>
      </c>
      <c r="C183" s="58" t="s">
        <v>92</v>
      </c>
      <c r="D183" s="58" t="s">
        <v>146</v>
      </c>
      <c r="E183" s="58" t="s">
        <v>48</v>
      </c>
      <c r="F183" s="21" t="s">
        <v>144</v>
      </c>
      <c r="G183" s="68">
        <f t="shared" si="6"/>
        <v>0</v>
      </c>
      <c r="H183" s="68">
        <f>H184</f>
        <v>0</v>
      </c>
      <c r="I183" s="68"/>
    </row>
    <row r="184" spans="1:9" ht="38.25" hidden="1">
      <c r="A184" s="56"/>
      <c r="B184" s="58" t="s">
        <v>143</v>
      </c>
      <c r="C184" s="58" t="s">
        <v>92</v>
      </c>
      <c r="D184" s="58" t="s">
        <v>147</v>
      </c>
      <c r="E184" s="58" t="s">
        <v>48</v>
      </c>
      <c r="F184" s="21" t="s">
        <v>148</v>
      </c>
      <c r="G184" s="68">
        <f t="shared" si="6"/>
        <v>0</v>
      </c>
      <c r="H184" s="68">
        <f>H185</f>
        <v>0</v>
      </c>
      <c r="I184" s="68"/>
    </row>
    <row r="185" spans="1:9" ht="14.25" customHeight="1" hidden="1">
      <c r="A185" s="56"/>
      <c r="B185" s="58" t="s">
        <v>143</v>
      </c>
      <c r="C185" s="58" t="s">
        <v>92</v>
      </c>
      <c r="D185" s="58" t="s">
        <v>147</v>
      </c>
      <c r="E185" s="58" t="s">
        <v>149</v>
      </c>
      <c r="F185" s="21" t="s">
        <v>150</v>
      </c>
      <c r="G185" s="68">
        <f t="shared" si="6"/>
        <v>0</v>
      </c>
      <c r="H185" s="68">
        <v>0</v>
      </c>
      <c r="I185" s="68"/>
    </row>
    <row r="186" spans="1:9" ht="21" customHeight="1">
      <c r="A186" s="56"/>
      <c r="B186" s="58" t="s">
        <v>98</v>
      </c>
      <c r="C186" s="58" t="s">
        <v>53</v>
      </c>
      <c r="D186" s="58" t="s">
        <v>78</v>
      </c>
      <c r="E186" s="58" t="s">
        <v>48</v>
      </c>
      <c r="F186" s="21" t="s">
        <v>20</v>
      </c>
      <c r="G186" s="68">
        <f>H186+I186</f>
        <v>2953.88</v>
      </c>
      <c r="H186" s="68"/>
      <c r="I186" s="68">
        <f>I187</f>
        <v>2953.88</v>
      </c>
    </row>
    <row r="187" spans="1:9" ht="14.25" customHeight="1">
      <c r="A187" s="56"/>
      <c r="B187" s="58" t="s">
        <v>98</v>
      </c>
      <c r="C187" s="58" t="s">
        <v>53</v>
      </c>
      <c r="D187" s="58" t="s">
        <v>78</v>
      </c>
      <c r="E187" s="58" t="s">
        <v>60</v>
      </c>
      <c r="F187" s="21" t="s">
        <v>9</v>
      </c>
      <c r="G187" s="68">
        <f>H187+I187</f>
        <v>2953.88</v>
      </c>
      <c r="H187" s="68"/>
      <c r="I187" s="68">
        <v>2953.88</v>
      </c>
    </row>
    <row r="188" spans="1:9" s="43" customFormat="1" ht="14.25" customHeight="1">
      <c r="A188" s="65"/>
      <c r="B188" s="57" t="s">
        <v>143</v>
      </c>
      <c r="C188" s="57" t="s">
        <v>46</v>
      </c>
      <c r="D188" s="57" t="s">
        <v>47</v>
      </c>
      <c r="E188" s="57" t="s">
        <v>48</v>
      </c>
      <c r="F188" s="18" t="s">
        <v>44</v>
      </c>
      <c r="G188" s="66">
        <f>G189</f>
        <v>9900</v>
      </c>
      <c r="H188" s="66">
        <f>H189</f>
        <v>9100</v>
      </c>
      <c r="I188" s="66">
        <f>I189</f>
        <v>800</v>
      </c>
    </row>
    <row r="189" spans="1:9" ht="17.25" customHeight="1">
      <c r="A189" s="56"/>
      <c r="B189" s="58" t="s">
        <v>143</v>
      </c>
      <c r="C189" s="58" t="s">
        <v>92</v>
      </c>
      <c r="D189" s="58" t="s">
        <v>47</v>
      </c>
      <c r="E189" s="58" t="s">
        <v>48</v>
      </c>
      <c r="F189" s="21" t="s">
        <v>158</v>
      </c>
      <c r="G189" s="68">
        <f>H189+I189</f>
        <v>9900</v>
      </c>
      <c r="H189" s="68">
        <f>H190+H197+H200+H193</f>
        <v>9100</v>
      </c>
      <c r="I189" s="68">
        <f>I201</f>
        <v>800</v>
      </c>
    </row>
    <row r="190" spans="1:9" ht="29.25" customHeight="1" hidden="1">
      <c r="A190" s="56"/>
      <c r="B190" s="58" t="s">
        <v>143</v>
      </c>
      <c r="C190" s="58" t="s">
        <v>92</v>
      </c>
      <c r="D190" s="58" t="s">
        <v>69</v>
      </c>
      <c r="E190" s="58" t="s">
        <v>48</v>
      </c>
      <c r="F190" s="21" t="s">
        <v>72</v>
      </c>
      <c r="G190" s="68">
        <f>G191</f>
        <v>0</v>
      </c>
      <c r="H190" s="68">
        <f>H191</f>
        <v>0</v>
      </c>
      <c r="I190" s="68"/>
    </row>
    <row r="191" spans="1:9" ht="28.5" customHeight="1" hidden="1">
      <c r="A191" s="56"/>
      <c r="B191" s="58" t="s">
        <v>143</v>
      </c>
      <c r="C191" s="58" t="s">
        <v>92</v>
      </c>
      <c r="D191" s="58" t="s">
        <v>70</v>
      </c>
      <c r="E191" s="58" t="s">
        <v>48</v>
      </c>
      <c r="F191" s="21" t="s">
        <v>73</v>
      </c>
      <c r="G191" s="68">
        <f>G192</f>
        <v>0</v>
      </c>
      <c r="H191" s="68">
        <f>H192</f>
        <v>0</v>
      </c>
      <c r="I191" s="68"/>
    </row>
    <row r="192" spans="1:9" ht="14.25" customHeight="1" hidden="1">
      <c r="A192" s="56"/>
      <c r="B192" s="58" t="s">
        <v>143</v>
      </c>
      <c r="C192" s="58" t="s">
        <v>92</v>
      </c>
      <c r="D192" s="58" t="s">
        <v>70</v>
      </c>
      <c r="E192" s="58" t="s">
        <v>71</v>
      </c>
      <c r="F192" s="21" t="s">
        <v>74</v>
      </c>
      <c r="G192" s="68">
        <f>H190</f>
        <v>0</v>
      </c>
      <c r="H192" s="68"/>
      <c r="I192" s="68"/>
    </row>
    <row r="193" spans="1:9" ht="14.25" customHeight="1">
      <c r="A193" s="56"/>
      <c r="B193" s="58" t="s">
        <v>143</v>
      </c>
      <c r="C193" s="58" t="s">
        <v>92</v>
      </c>
      <c r="D193" s="58" t="s">
        <v>174</v>
      </c>
      <c r="E193" s="58" t="s">
        <v>48</v>
      </c>
      <c r="F193" s="16" t="s">
        <v>176</v>
      </c>
      <c r="G193" s="68">
        <f>H193</f>
        <v>7000</v>
      </c>
      <c r="H193" s="68">
        <f>H194</f>
        <v>7000</v>
      </c>
      <c r="I193" s="68"/>
    </row>
    <row r="194" spans="1:9" ht="14.25" customHeight="1">
      <c r="A194" s="56"/>
      <c r="B194" s="58"/>
      <c r="C194" s="58"/>
      <c r="D194" s="58"/>
      <c r="E194" s="58"/>
      <c r="F194" s="16" t="s">
        <v>177</v>
      </c>
      <c r="G194" s="68">
        <f>H194</f>
        <v>7000</v>
      </c>
      <c r="H194" s="68">
        <f>H195</f>
        <v>7000</v>
      </c>
      <c r="I194" s="68"/>
    </row>
    <row r="195" spans="1:9" ht="14.25" customHeight="1">
      <c r="A195" s="56"/>
      <c r="B195" s="58" t="s">
        <v>143</v>
      </c>
      <c r="C195" s="58" t="s">
        <v>92</v>
      </c>
      <c r="D195" s="58" t="s">
        <v>175</v>
      </c>
      <c r="E195" s="58" t="s">
        <v>48</v>
      </c>
      <c r="F195" s="16" t="s">
        <v>178</v>
      </c>
      <c r="G195" s="68">
        <f>H195</f>
        <v>7000</v>
      </c>
      <c r="H195" s="68">
        <v>7000</v>
      </c>
      <c r="I195" s="68"/>
    </row>
    <row r="196" spans="1:9" ht="14.25" customHeight="1">
      <c r="A196" s="56"/>
      <c r="B196" s="58" t="s">
        <v>143</v>
      </c>
      <c r="C196" s="58" t="s">
        <v>92</v>
      </c>
      <c r="D196" s="58" t="s">
        <v>175</v>
      </c>
      <c r="E196" s="58" t="s">
        <v>80</v>
      </c>
      <c r="F196" s="16" t="s">
        <v>32</v>
      </c>
      <c r="G196" s="68">
        <f>H196</f>
        <v>7000</v>
      </c>
      <c r="H196" s="68">
        <v>7000</v>
      </c>
      <c r="I196" s="68"/>
    </row>
    <row r="197" spans="1:9" ht="27" customHeight="1">
      <c r="A197" s="56"/>
      <c r="B197" s="58" t="s">
        <v>143</v>
      </c>
      <c r="C197" s="58" t="s">
        <v>92</v>
      </c>
      <c r="D197" s="58" t="s">
        <v>159</v>
      </c>
      <c r="E197" s="58" t="s">
        <v>48</v>
      </c>
      <c r="F197" s="21" t="s">
        <v>160</v>
      </c>
      <c r="G197" s="68">
        <f>G198</f>
        <v>2100</v>
      </c>
      <c r="H197" s="68">
        <f>H198</f>
        <v>2100</v>
      </c>
      <c r="I197" s="68"/>
    </row>
    <row r="198" spans="1:9" ht="30.75" customHeight="1">
      <c r="A198" s="56"/>
      <c r="B198" s="58" t="s">
        <v>143</v>
      </c>
      <c r="C198" s="58" t="s">
        <v>92</v>
      </c>
      <c r="D198" s="58" t="s">
        <v>161</v>
      </c>
      <c r="E198" s="58" t="s">
        <v>48</v>
      </c>
      <c r="F198" s="21" t="s">
        <v>51</v>
      </c>
      <c r="G198" s="68">
        <f>G199</f>
        <v>2100</v>
      </c>
      <c r="H198" s="68">
        <f>H199</f>
        <v>2100</v>
      </c>
      <c r="I198" s="68"/>
    </row>
    <row r="199" spans="1:9" ht="14.25" customHeight="1">
      <c r="A199" s="56"/>
      <c r="B199" s="58" t="s">
        <v>143</v>
      </c>
      <c r="C199" s="58" t="s">
        <v>92</v>
      </c>
      <c r="D199" s="58" t="s">
        <v>161</v>
      </c>
      <c r="E199" s="58" t="s">
        <v>60</v>
      </c>
      <c r="F199" s="21" t="s">
        <v>9</v>
      </c>
      <c r="G199" s="68">
        <f>H197</f>
        <v>2100</v>
      </c>
      <c r="H199" s="68">
        <v>2100</v>
      </c>
      <c r="I199" s="68"/>
    </row>
    <row r="200" spans="1:9" ht="18.75" customHeight="1">
      <c r="A200" s="56"/>
      <c r="B200" s="58" t="s">
        <v>143</v>
      </c>
      <c r="C200" s="58" t="s">
        <v>92</v>
      </c>
      <c r="D200" s="58" t="s">
        <v>78</v>
      </c>
      <c r="E200" s="58" t="s">
        <v>48</v>
      </c>
      <c r="F200" s="21" t="s">
        <v>20</v>
      </c>
      <c r="G200" s="68">
        <f>G201</f>
        <v>800</v>
      </c>
      <c r="H200" s="68"/>
      <c r="I200" s="68">
        <f>I201</f>
        <v>800</v>
      </c>
    </row>
    <row r="201" spans="1:9" ht="14.25" customHeight="1">
      <c r="A201" s="56"/>
      <c r="B201" s="58" t="s">
        <v>143</v>
      </c>
      <c r="C201" s="58" t="s">
        <v>92</v>
      </c>
      <c r="D201" s="58" t="s">
        <v>162</v>
      </c>
      <c r="E201" s="58" t="s">
        <v>60</v>
      </c>
      <c r="F201" s="21" t="s">
        <v>9</v>
      </c>
      <c r="G201" s="68">
        <f>I201</f>
        <v>800</v>
      </c>
      <c r="H201" s="68"/>
      <c r="I201" s="68">
        <v>800</v>
      </c>
    </row>
    <row r="202" spans="2:9" ht="14.25" customHeight="1">
      <c r="B202" s="11"/>
      <c r="C202" s="11"/>
      <c r="D202" s="11"/>
      <c r="E202" s="11"/>
      <c r="F202" s="28" t="s">
        <v>5</v>
      </c>
      <c r="G202" s="66">
        <f>I202+H202</f>
        <v>205272.792</v>
      </c>
      <c r="H202" s="72">
        <f>H188+H170+H159+H154+H149+H81+H71+H64+H15</f>
        <v>150829.612</v>
      </c>
      <c r="I202" s="77">
        <f>I188+I170+I159+I154+I149+I81+I71+I64+I15</f>
        <v>54443.18</v>
      </c>
    </row>
  </sheetData>
  <sheetProtection/>
  <mergeCells count="31">
    <mergeCell ref="E11:E13"/>
    <mergeCell ref="D11:D13"/>
    <mergeCell ref="B11:B13"/>
    <mergeCell ref="C27:C28"/>
    <mergeCell ref="A9:I9"/>
    <mergeCell ref="G22:G23"/>
    <mergeCell ref="I27:I28"/>
    <mergeCell ref="D27:D28"/>
    <mergeCell ref="E27:E28"/>
    <mergeCell ref="G11:G13"/>
    <mergeCell ref="H11:I12"/>
    <mergeCell ref="F11:F13"/>
    <mergeCell ref="F3:I4"/>
    <mergeCell ref="F5:I5"/>
    <mergeCell ref="I22:I23"/>
    <mergeCell ref="A7:I7"/>
    <mergeCell ref="C135:C136"/>
    <mergeCell ref="D135:D136"/>
    <mergeCell ref="E135:E136"/>
    <mergeCell ref="E22:E23"/>
    <mergeCell ref="A8:I8"/>
    <mergeCell ref="C11:C13"/>
    <mergeCell ref="I135:I136"/>
    <mergeCell ref="B22:B23"/>
    <mergeCell ref="C22:C23"/>
    <mergeCell ref="G27:G28"/>
    <mergeCell ref="H27:H28"/>
    <mergeCell ref="B135:B136"/>
    <mergeCell ref="B27:B28"/>
    <mergeCell ref="H22:H23"/>
    <mergeCell ref="D22:D23"/>
  </mergeCells>
  <printOptions/>
  <pageMargins left="0.1968503937007874" right="0" top="0.3937007874015748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Sysadmin</cp:lastModifiedBy>
  <cp:lastPrinted>2011-10-03T10:36:18Z</cp:lastPrinted>
  <dcterms:created xsi:type="dcterms:W3CDTF">2008-01-11T06:28:29Z</dcterms:created>
  <dcterms:modified xsi:type="dcterms:W3CDTF">2011-10-10T05:30:11Z</dcterms:modified>
  <cp:category/>
  <cp:version/>
  <cp:contentType/>
  <cp:contentStatus/>
</cp:coreProperties>
</file>